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031d45ee6e4042/デスクトップ/"/>
    </mc:Choice>
  </mc:AlternateContent>
  <xr:revisionPtr revIDLastSave="660" documentId="13_ncr:1_{EE0698E6-04F0-4DFF-A97D-2BD53CB139C2}" xr6:coauthVersionLast="47" xr6:coauthVersionMax="47" xr10:uidLastSave="{720719A0-8806-45E4-83E8-A846C86160F5}"/>
  <bookViews>
    <workbookView xWindow="-108" yWindow="-108" windowWidth="23256" windowHeight="12456" tabRatio="756" activeTab="6" xr2:uid="{00000000-000D-0000-FFFF-FFFF00000000}"/>
  </bookViews>
  <sheets>
    <sheet name="参加チーム" sheetId="4" r:id="rId1"/>
    <sheet name="審判" sheetId="11" r:id="rId2"/>
    <sheet name="プラチナ" sheetId="42" r:id="rId3"/>
    <sheet name="ゴールド・シルバー" sheetId="51" r:id="rId4"/>
    <sheet name="ゴ・シトーナメント" sheetId="52" r:id="rId5"/>
    <sheet name="ミドル・フリー" sheetId="48" r:id="rId6"/>
    <sheet name="レディース" sheetId="47" r:id="rId7"/>
  </sheets>
  <externalReferences>
    <externalReference r:id="rId8"/>
    <externalReference r:id="rId9"/>
    <externalReference r:id="rId10"/>
    <externalReference r:id="rId11"/>
  </externalReferences>
  <definedNames>
    <definedName name="_a1">[1]小3!$AN$51</definedName>
    <definedName name="_A11">[1]フリーの部!$AU$7</definedName>
    <definedName name="_A12">[1]フリーの部!$AU$10</definedName>
    <definedName name="_A13">[1]フリーの部!$AU$13</definedName>
    <definedName name="_Ａ14">[1]フリーの部!$AU$16</definedName>
    <definedName name="_a2">[1]小3!$AN$54</definedName>
    <definedName name="_a3">[1]小3!$AN$57</definedName>
    <definedName name="_b1">[1]小3!$AN$63</definedName>
    <definedName name="_B11">[1]フリーの部!$AU$22</definedName>
    <definedName name="_B12">[1]フリーの部!$AU$25</definedName>
    <definedName name="_B13">[1]フリーの部!$AU$28</definedName>
    <definedName name="_B14">[1]フリーの部!$AU$31</definedName>
    <definedName name="_b2">[1]小3!$AN$66</definedName>
    <definedName name="_b3">[1]小3!$AN$69</definedName>
    <definedName name="_cc1">[1]小4!$AU$4</definedName>
    <definedName name="_CC12">[1]ブロンズの部2!$AN$22</definedName>
    <definedName name="_CC13">[1]ブロンズの部2!$AN$25</definedName>
    <definedName name="_CC14">[1]ブロンズの部2!$AN$28</definedName>
    <definedName name="_cc2">[1]小4!$AU$7</definedName>
    <definedName name="_cc3">[1]小4!$AU$10</definedName>
    <definedName name="_cc4">[1]小4!$AU$13</definedName>
    <definedName name="_d1">[1]小3!$AN$75</definedName>
    <definedName name="_D11">[1]フリーの部!$AU$60</definedName>
    <definedName name="_D12">[1]フリーの部!$AU$63</definedName>
    <definedName name="_D13">[1]フリーの部!$AU$66</definedName>
    <definedName name="_D14">[1]フリーの部!$AU$69</definedName>
    <definedName name="_d2">[1]小3!$AN$78</definedName>
    <definedName name="_d3">[1]小3!$AN$81</definedName>
    <definedName name="_e1">[1]小3!$AN$87</definedName>
    <definedName name="_E11">[1]フリーの部!$AU$75</definedName>
    <definedName name="_E12">[1]フリーの部!$AU$78</definedName>
    <definedName name="_E13">[1]フリーの部!$AU$81</definedName>
    <definedName name="_E14">[1]フリーの部!$AU$84</definedName>
    <definedName name="_e2">[1]小3!$AN$90</definedName>
    <definedName name="_e3">[1]小3!$AN$93</definedName>
    <definedName name="_e4">[2]小4!$AU$43</definedName>
    <definedName name="_f1">[1]小4!$AU$19</definedName>
    <definedName name="_F12">[1]ブロンズの部2!$AN$36</definedName>
    <definedName name="_F13">[1]ブロンズの部2!$AN$39</definedName>
    <definedName name="_f2">[1]小4!$AU$22</definedName>
    <definedName name="_f3">[1]小4!$AU$25</definedName>
    <definedName name="_f4">[1]小4!$AU$28</definedName>
    <definedName name="_g1">[1]小3!$AN$4</definedName>
    <definedName name="_G11">[1]ブロンズの部!$AU$22</definedName>
    <definedName name="_G12">[1]ブロンズの部!$AU$25</definedName>
    <definedName name="_G13">[1]ブロンズの部!$AU$28</definedName>
    <definedName name="_G14">[1]ブロンズの部!$AU$31</definedName>
    <definedName name="_g2">[1]小3!$AN$7</definedName>
    <definedName name="_g3">[1]小3!$AN$10</definedName>
    <definedName name="_h1">[1]小3!$AN$15</definedName>
    <definedName name="_H11">[1]ブロンズの部!$AU$37</definedName>
    <definedName name="_H12">[1]ブロンズの部!$AU$40</definedName>
    <definedName name="_H13">[1]ブロンズの部!$AU$43</definedName>
    <definedName name="_H14">[1]ブロンズの部!$AU$46</definedName>
    <definedName name="_h2">[1]小3!$AN$18</definedName>
    <definedName name="_h3">[1]小3!$AN$21</definedName>
    <definedName name="_i1">[1]小3!$AN$27</definedName>
    <definedName name="_I11">[1]ブロンズの部2!$AN$7</definedName>
    <definedName name="_I12">[1]ブロンズの部2!$AN$10</definedName>
    <definedName name="_I13">[1]ブロンズの部2!$AN$13</definedName>
    <definedName name="_i2">[1]小3!$AN$30</definedName>
    <definedName name="_i3">[1]小3!$AN$33</definedName>
    <definedName name="_j1">[1]小3!$AN$39</definedName>
    <definedName name="_j11">[1]ﾚﾃﾞｨｰｽ!$BE$4</definedName>
    <definedName name="_j12">[1]ﾚﾃﾞｨｰｽ!$BE$7</definedName>
    <definedName name="_j13">[1]ﾚﾃﾞｨｰｽ!$BE$10</definedName>
    <definedName name="_j14">[1]ﾚﾃﾞｨｰｽ!$BE$13</definedName>
    <definedName name="_j15">[1]ﾚﾃﾞｨｰｽ!$BE$16</definedName>
    <definedName name="_j2">[1]小3!$AN$42</definedName>
    <definedName name="_j3">[1]小3!$AN$45</definedName>
    <definedName name="_j4">[2]小4!$AU$13</definedName>
    <definedName name="_K11">[1]ブロンズの部2!#REF!</definedName>
    <definedName name="_K12">[1]ブロンズの部2!#REF!</definedName>
    <definedName name="_K13">[1]ブロンズの部2!#REF!</definedName>
    <definedName name="_L11">[1]シルバーの部!$AU$25</definedName>
    <definedName name="_L12">[1]シルバーの部!$AU$28</definedName>
    <definedName name="_L13">[1]シルバーの部!$AU$31</definedName>
    <definedName name="_L14">[1]シルバーの部!$AU$34</definedName>
    <definedName name="_M11">[1]シルバーの部!$AU$40</definedName>
    <definedName name="_M12">[1]シルバーの部!$AU$43</definedName>
    <definedName name="_M13">[1]シルバーの部!$AU$46</definedName>
    <definedName name="_M14">[1]シルバーの部!$AU$49</definedName>
    <definedName name="a">[1]ブロンズの部2!#REF!</definedName>
    <definedName name="abc">[1]ブロンズの部2!#REF!</definedName>
    <definedName name="b">[1]ブロンズの部2!#REF!</definedName>
    <definedName name="Blist">#REF!</definedName>
    <definedName name="buro">[3]チーム一覧!$A$5:$D$26</definedName>
    <definedName name="d">[4]ブロンズの部2!#REF!</definedName>
    <definedName name="Flist">#REF!</definedName>
    <definedName name="goru">[3]チーム一覧!$F$17:$I$22</definedName>
    <definedName name="siru">[3]チーム一覧!$F$5:$I$11</definedName>
    <definedName name="あ">[1]ブロンズの部2!$AN$33</definedName>
    <definedName name="バレーイラ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8" l="1"/>
  <c r="AU43" i="51"/>
  <c r="AU38" i="51"/>
  <c r="AU33" i="51"/>
  <c r="P30" i="51"/>
  <c r="K30" i="51"/>
  <c r="F30" i="51"/>
  <c r="AU21" i="51"/>
  <c r="AU16" i="51"/>
  <c r="AU11" i="51"/>
  <c r="P8" i="51"/>
  <c r="K8" i="51"/>
  <c r="F8" i="51"/>
  <c r="AY36" i="48"/>
  <c r="AY31" i="48"/>
  <c r="X4" i="48"/>
  <c r="AY21" i="48"/>
  <c r="AY17" i="48"/>
  <c r="I4" i="48"/>
  <c r="AY7" i="48"/>
  <c r="AU39" i="47"/>
  <c r="AU34" i="47"/>
  <c r="AU29" i="47"/>
  <c r="P26" i="47"/>
  <c r="K26" i="47"/>
  <c r="F26" i="47"/>
  <c r="AU19" i="47"/>
  <c r="AU14" i="47"/>
  <c r="AU9" i="47"/>
  <c r="P6" i="47"/>
  <c r="K6" i="47"/>
  <c r="F6" i="47"/>
  <c r="AU37" i="42"/>
  <c r="AU32" i="42"/>
  <c r="AU27" i="42"/>
  <c r="P24" i="42"/>
  <c r="K24" i="42"/>
  <c r="F24" i="42"/>
  <c r="AU18" i="42"/>
  <c r="AU13" i="42"/>
  <c r="AU8" i="42"/>
  <c r="F5" i="42"/>
  <c r="AC4" i="48" l="1"/>
  <c r="AY12" i="48"/>
  <c r="AY26" i="48"/>
  <c r="N4" i="48"/>
  <c r="S4" i="48"/>
  <c r="AH4" i="48"/>
  <c r="AX9" i="47"/>
  <c r="AY9" i="47" s="1"/>
  <c r="AZ9" i="47" s="1"/>
  <c r="AT9" i="47" s="1"/>
  <c r="K5" i="42"/>
  <c r="P5" i="42"/>
  <c r="AX33" i="51" l="1"/>
  <c r="AY33" i="51" s="1"/>
  <c r="AX11" i="51"/>
  <c r="AY11" i="51" s="1"/>
  <c r="AX21" i="51"/>
  <c r="AY21" i="51" s="1"/>
  <c r="AX16" i="51"/>
  <c r="AY16" i="51" s="1"/>
  <c r="AX38" i="51"/>
  <c r="AY38" i="51" s="1"/>
  <c r="BE12" i="48"/>
  <c r="BF12" i="48" s="1"/>
  <c r="BE7" i="48"/>
  <c r="BF7" i="48" s="1"/>
  <c r="AX19" i="47"/>
  <c r="AY19" i="47" s="1"/>
  <c r="AZ19" i="47" s="1"/>
  <c r="AT19" i="47" s="1"/>
  <c r="AX14" i="47"/>
  <c r="AY14" i="47" s="1"/>
  <c r="AZ14" i="47" s="1"/>
  <c r="AT14" i="47" s="1"/>
  <c r="AX39" i="47"/>
  <c r="AY39" i="47" s="1"/>
  <c r="AX29" i="47"/>
  <c r="AY29" i="47" s="1"/>
  <c r="AX13" i="42"/>
  <c r="AY13" i="42" s="1"/>
  <c r="AX18" i="42"/>
  <c r="AY18" i="42" s="1"/>
  <c r="AX37" i="42"/>
  <c r="AY37" i="42" s="1"/>
  <c r="AZ37" i="42" s="1"/>
  <c r="AT37" i="42" s="1"/>
  <c r="AX27" i="42"/>
  <c r="AY27" i="42" s="1"/>
  <c r="AX32" i="42"/>
  <c r="AY32" i="42" s="1"/>
  <c r="AZ32" i="42" s="1"/>
  <c r="AT32" i="42" s="1"/>
  <c r="AX8" i="42"/>
  <c r="AY8" i="42" s="1"/>
  <c r="AZ21" i="51" l="1"/>
  <c r="AT21" i="51" s="1"/>
  <c r="AZ13" i="42"/>
  <c r="AT13" i="42" s="1"/>
  <c r="AZ27" i="42"/>
  <c r="AT27" i="42" s="1"/>
  <c r="AZ18" i="42"/>
  <c r="AT18" i="42" s="1"/>
  <c r="AZ8" i="42"/>
  <c r="AT8" i="42" s="1"/>
  <c r="BE36" i="48"/>
  <c r="BF36" i="48" s="1"/>
  <c r="BE31" i="48"/>
  <c r="BF31" i="48" s="1"/>
  <c r="BE26" i="48"/>
  <c r="BF26" i="48" s="1"/>
  <c r="AX43" i="51"/>
  <c r="AY43" i="51" s="1"/>
  <c r="AZ43" i="51" s="1"/>
  <c r="AT43" i="51" s="1"/>
  <c r="BE21" i="48"/>
  <c r="BF21" i="48" s="1"/>
  <c r="BE17" i="48"/>
  <c r="BF17" i="48" s="1"/>
  <c r="AX34" i="47"/>
  <c r="AY34" i="47" s="1"/>
  <c r="AZ34" i="47" s="1"/>
  <c r="AT34" i="47" s="1"/>
  <c r="AZ39" i="47" l="1"/>
  <c r="AT39" i="47" s="1"/>
  <c r="AZ11" i="51"/>
  <c r="AT11" i="51" s="1"/>
  <c r="AZ33" i="51"/>
  <c r="AT33" i="51" s="1"/>
  <c r="AZ16" i="51"/>
  <c r="AT16" i="51" s="1"/>
  <c r="AZ38" i="51"/>
  <c r="AT38" i="51" s="1"/>
  <c r="BG17" i="48"/>
  <c r="AX17" i="48" s="1"/>
  <c r="BG26" i="48"/>
  <c r="AX26" i="48" s="1"/>
  <c r="BG7" i="48"/>
  <c r="AX7" i="48" s="1"/>
  <c r="BG12" i="48"/>
  <c r="AX12" i="48" s="1"/>
  <c r="BG21" i="48"/>
  <c r="AX21" i="48" s="1"/>
  <c r="BG36" i="48"/>
  <c r="AX36" i="48" s="1"/>
  <c r="BG31" i="48"/>
  <c r="AX31" i="48" s="1"/>
  <c r="AZ29" i="47"/>
  <c r="AT29" i="47" s="1"/>
</calcChain>
</file>

<file path=xl/sharedStrings.xml><?xml version="1.0" encoding="utf-8"?>
<sst xmlns="http://schemas.openxmlformats.org/spreadsheetml/2006/main" count="350" uniqueCount="142">
  <si>
    <t>参加チーム一覧</t>
    <rPh sb="0" eb="2">
      <t>サンカ</t>
    </rPh>
    <rPh sb="5" eb="7">
      <t>イチラン</t>
    </rPh>
    <phoneticPr fontId="3"/>
  </si>
  <si>
    <t>チーム名</t>
    <rPh sb="3" eb="4">
      <t>メイ</t>
    </rPh>
    <phoneticPr fontId="3"/>
  </si>
  <si>
    <t>市町村</t>
    <rPh sb="0" eb="3">
      <t>シチョウソン</t>
    </rPh>
    <phoneticPr fontId="3"/>
  </si>
  <si>
    <t>試合順・審判割当</t>
    <rPh sb="0" eb="3">
      <t>シアイジュン</t>
    </rPh>
    <rPh sb="4" eb="6">
      <t>シンパン</t>
    </rPh>
    <rPh sb="6" eb="8">
      <t>ワリアテ</t>
    </rPh>
    <phoneticPr fontId="6"/>
  </si>
  <si>
    <t>得失点率</t>
    <rPh sb="0" eb="3">
      <t>トクシッテン</t>
    </rPh>
    <rPh sb="3" eb="4">
      <t>リツ</t>
    </rPh>
    <phoneticPr fontId="2"/>
  </si>
  <si>
    <t>ナチュラル</t>
    <phoneticPr fontId="3"/>
  </si>
  <si>
    <t>江津</t>
    <rPh sb="0" eb="2">
      <t>ゴウツ</t>
    </rPh>
    <phoneticPr fontId="3"/>
  </si>
  <si>
    <t>レディース</t>
    <phoneticPr fontId="3"/>
  </si>
  <si>
    <t>ゴールド</t>
    <phoneticPr fontId="3"/>
  </si>
  <si>
    <t>フリー</t>
    <phoneticPr fontId="3"/>
  </si>
  <si>
    <t>松江</t>
    <rPh sb="0" eb="2">
      <t>マツエ</t>
    </rPh>
    <phoneticPr fontId="3"/>
  </si>
  <si>
    <t>順位</t>
    <rPh sb="0" eb="2">
      <t>ジュンイ</t>
    </rPh>
    <phoneticPr fontId="2"/>
  </si>
  <si>
    <t>勝－負</t>
    <rPh sb="0" eb="1">
      <t>カチ</t>
    </rPh>
    <rPh sb="2" eb="3">
      <t>マ</t>
    </rPh>
    <phoneticPr fontId="2"/>
  </si>
  <si>
    <t>試合チーム</t>
    <rPh sb="0" eb="2">
      <t>シアイ</t>
    </rPh>
    <phoneticPr fontId="6"/>
  </si>
  <si>
    <t>審判チーム</t>
    <rPh sb="0" eb="2">
      <t>シンパン</t>
    </rPh>
    <phoneticPr fontId="6"/>
  </si>
  <si>
    <t>試合順</t>
    <rPh sb="0" eb="3">
      <t>シアイジュン</t>
    </rPh>
    <phoneticPr fontId="6"/>
  </si>
  <si>
    <t>３位</t>
    <rPh sb="1" eb="2">
      <t>イ</t>
    </rPh>
    <phoneticPr fontId="6"/>
  </si>
  <si>
    <t>ミドル</t>
    <phoneticPr fontId="3"/>
  </si>
  <si>
    <t>出雲松江</t>
    <rPh sb="0" eb="2">
      <t>イズモ</t>
    </rPh>
    <rPh sb="2" eb="4">
      <t>マツエ</t>
    </rPh>
    <phoneticPr fontId="3"/>
  </si>
  <si>
    <t>シルバー</t>
    <phoneticPr fontId="3"/>
  </si>
  <si>
    <t>多伎パワーズ</t>
    <rPh sb="0" eb="2">
      <t>タキ</t>
    </rPh>
    <phoneticPr fontId="3"/>
  </si>
  <si>
    <t>プラチナ</t>
    <phoneticPr fontId="3"/>
  </si>
  <si>
    <t>まほろば大和</t>
    <rPh sb="4" eb="6">
      <t>ダイワ</t>
    </rPh>
    <phoneticPr fontId="3"/>
  </si>
  <si>
    <t>VENUS</t>
    <phoneticPr fontId="3"/>
  </si>
  <si>
    <t>瓦ぬ面々</t>
    <rPh sb="0" eb="1">
      <t>カワラ</t>
    </rPh>
    <rPh sb="2" eb="4">
      <t>メンメン</t>
    </rPh>
    <phoneticPr fontId="3"/>
  </si>
  <si>
    <t>OKI愛LAND</t>
    <rPh sb="3" eb="4">
      <t>アイ</t>
    </rPh>
    <phoneticPr fontId="3"/>
  </si>
  <si>
    <t>Winout</t>
    <phoneticPr fontId="3"/>
  </si>
  <si>
    <t>出雲大田</t>
    <rPh sb="0" eb="2">
      <t>イズモ</t>
    </rPh>
    <rPh sb="2" eb="4">
      <t>オオダ</t>
    </rPh>
    <phoneticPr fontId="3"/>
  </si>
  <si>
    <t>美郷</t>
    <rPh sb="0" eb="2">
      <t>ミサト</t>
    </rPh>
    <phoneticPr fontId="3"/>
  </si>
  <si>
    <t>海士</t>
    <rPh sb="0" eb="2">
      <t>アマ</t>
    </rPh>
    <phoneticPr fontId="3"/>
  </si>
  <si>
    <t>MARIO</t>
    <phoneticPr fontId="3"/>
  </si>
  <si>
    <t>江津浜田</t>
    <rPh sb="0" eb="2">
      <t>ゴウツ</t>
    </rPh>
    <rPh sb="2" eb="4">
      <t>ハマダ</t>
    </rPh>
    <phoneticPr fontId="3"/>
  </si>
  <si>
    <t>浜田益田</t>
    <rPh sb="0" eb="2">
      <t>ハマダ</t>
    </rPh>
    <rPh sb="2" eb="4">
      <t>マスダ</t>
    </rPh>
    <phoneticPr fontId="3"/>
  </si>
  <si>
    <t>浜田</t>
    <rPh sb="0" eb="2">
      <t>ハマダ</t>
    </rPh>
    <phoneticPr fontId="3"/>
  </si>
  <si>
    <t>斐川だんだん</t>
    <rPh sb="0" eb="2">
      <t>ヒカワ</t>
    </rPh>
    <phoneticPr fontId="3"/>
  </si>
  <si>
    <t>松江カラコロ</t>
    <rPh sb="0" eb="2">
      <t>マツエ</t>
    </rPh>
    <phoneticPr fontId="3"/>
  </si>
  <si>
    <t>Nexus</t>
    <phoneticPr fontId="3"/>
  </si>
  <si>
    <t>楓</t>
    <rPh sb="0" eb="1">
      <t>カエデ</t>
    </rPh>
    <phoneticPr fontId="3"/>
  </si>
  <si>
    <t>江津ドルフィンズ</t>
    <rPh sb="0" eb="2">
      <t>ゴウツ</t>
    </rPh>
    <phoneticPr fontId="3"/>
  </si>
  <si>
    <t>チ　ー　ム　名</t>
    <rPh sb="6" eb="7">
      <t>メイ</t>
    </rPh>
    <phoneticPr fontId="2"/>
  </si>
  <si>
    <t>セット率</t>
    <rPh sb="3" eb="4">
      <t>リツ</t>
    </rPh>
    <phoneticPr fontId="2"/>
  </si>
  <si>
    <t>出雲</t>
    <rPh sb="0" eb="2">
      <t>イズモ</t>
    </rPh>
    <phoneticPr fontId="3"/>
  </si>
  <si>
    <t>プラチナ　　Aコート</t>
    <phoneticPr fontId="6"/>
  </si>
  <si>
    <t>１回目</t>
    <rPh sb="1" eb="3">
      <t>カイメ</t>
    </rPh>
    <phoneticPr fontId="6"/>
  </si>
  <si>
    <t>２回目</t>
    <rPh sb="1" eb="3">
      <t>カイメ</t>
    </rPh>
    <phoneticPr fontId="6"/>
  </si>
  <si>
    <t>松江カラコロ</t>
    <rPh sb="0" eb="2">
      <t>マツエ</t>
    </rPh>
    <phoneticPr fontId="6"/>
  </si>
  <si>
    <t>瓦ぬ面々</t>
    <rPh sb="0" eb="1">
      <t>カワラ</t>
    </rPh>
    <rPh sb="2" eb="4">
      <t>メンメン</t>
    </rPh>
    <phoneticPr fontId="6"/>
  </si>
  <si>
    <t>斐川だんだん</t>
    <rPh sb="0" eb="2">
      <t>ヒカワ</t>
    </rPh>
    <phoneticPr fontId="6"/>
  </si>
  <si>
    <t>楽翔会　A</t>
    <phoneticPr fontId="3"/>
  </si>
  <si>
    <t>楽翔会　B</t>
    <rPh sb="0" eb="3">
      <t>ラクショウカイ</t>
    </rPh>
    <phoneticPr fontId="3"/>
  </si>
  <si>
    <t>１位</t>
    <rPh sb="1" eb="2">
      <t>イ</t>
    </rPh>
    <phoneticPr fontId="6"/>
  </si>
  <si>
    <t>２位</t>
    <rPh sb="1" eb="2">
      <t>イ</t>
    </rPh>
    <phoneticPr fontId="6"/>
  </si>
  <si>
    <t>OKI愛LAND</t>
    <rPh sb="3" eb="4">
      <t>アイ</t>
    </rPh>
    <phoneticPr fontId="6"/>
  </si>
  <si>
    <t>B⑤負</t>
    <rPh sb="2" eb="3">
      <t>マ</t>
    </rPh>
    <phoneticPr fontId="6"/>
  </si>
  <si>
    <t>B④負</t>
    <rPh sb="2" eb="3">
      <t>マ</t>
    </rPh>
    <phoneticPr fontId="6"/>
  </si>
  <si>
    <t>C④負</t>
    <rPh sb="2" eb="3">
      <t>マ</t>
    </rPh>
    <phoneticPr fontId="6"/>
  </si>
  <si>
    <t>ナチュラル</t>
    <phoneticPr fontId="6"/>
  </si>
  <si>
    <t>楓</t>
    <rPh sb="0" eb="1">
      <t>カエデ</t>
    </rPh>
    <phoneticPr fontId="6"/>
  </si>
  <si>
    <t>MARIO</t>
    <phoneticPr fontId="6"/>
  </si>
  <si>
    <t>Nexus</t>
    <phoneticPr fontId="6"/>
  </si>
  <si>
    <t>多伎パワーズ</t>
    <rPh sb="0" eb="2">
      <t>タキ</t>
    </rPh>
    <phoneticPr fontId="6"/>
  </si>
  <si>
    <t>Winout</t>
    <phoneticPr fontId="6"/>
  </si>
  <si>
    <t>楽翔会A</t>
    <rPh sb="0" eb="3">
      <t>ラクショウカイ</t>
    </rPh>
    <phoneticPr fontId="6"/>
  </si>
  <si>
    <t>楽翔会B</t>
    <rPh sb="0" eb="3">
      <t>ラクショウカイ</t>
    </rPh>
    <phoneticPr fontId="6"/>
  </si>
  <si>
    <t>VENUS</t>
    <phoneticPr fontId="6"/>
  </si>
  <si>
    <t>まほろば大和</t>
    <rPh sb="4" eb="6">
      <t>ダイワ</t>
    </rPh>
    <phoneticPr fontId="6"/>
  </si>
  <si>
    <t>江津ドルフィンズ</t>
    <rPh sb="0" eb="2">
      <t>ゴウツ</t>
    </rPh>
    <phoneticPr fontId="6"/>
  </si>
  <si>
    <t>プラチナ</t>
    <phoneticPr fontId="6"/>
  </si>
  <si>
    <t>ゴールド・シルバー</t>
    <phoneticPr fontId="6"/>
  </si>
  <si>
    <t>ミドル・フリー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</si>
  <si>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</si>
  <si>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</si>
  <si>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</si>
  <si>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</si>
  <si>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</si>
  <si>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</si>
  <si>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</si>
  <si>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レディース　リーグ戦</t>
    <rPh sb="9" eb="10">
      <t>セン</t>
    </rPh>
    <phoneticPr fontId="6"/>
  </si>
  <si>
    <t>B３位</t>
    <rPh sb="2" eb="3">
      <t>イ</t>
    </rPh>
    <phoneticPr fontId="6"/>
  </si>
  <si>
    <t>C２位</t>
    <rPh sb="2" eb="3">
      <t>イ</t>
    </rPh>
    <phoneticPr fontId="6"/>
  </si>
  <si>
    <t>B１位</t>
    <rPh sb="2" eb="3">
      <t>イ</t>
    </rPh>
    <phoneticPr fontId="6"/>
  </si>
  <si>
    <t>B④勝</t>
    <rPh sb="2" eb="3">
      <t>カ</t>
    </rPh>
    <phoneticPr fontId="6"/>
  </si>
  <si>
    <t>B２位</t>
    <rPh sb="2" eb="3">
      <t>イ</t>
    </rPh>
    <phoneticPr fontId="6"/>
  </si>
  <si>
    <t>C３位</t>
    <rPh sb="2" eb="3">
      <t>イ</t>
    </rPh>
    <phoneticPr fontId="6"/>
  </si>
  <si>
    <t>C１位</t>
    <rPh sb="2" eb="3">
      <t>イ</t>
    </rPh>
    <phoneticPr fontId="6"/>
  </si>
  <si>
    <t>Ｃ④勝</t>
    <rPh sb="2" eb="3">
      <t>カ</t>
    </rPh>
    <phoneticPr fontId="6"/>
  </si>
  <si>
    <t>C４負</t>
    <rPh sb="2" eb="3">
      <t>マ</t>
    </rPh>
    <phoneticPr fontId="6"/>
  </si>
  <si>
    <t>Ｂ⑤C⑤負の２チーム</t>
    <rPh sb="4" eb="5">
      <t>マ</t>
    </rPh>
    <phoneticPr fontId="6"/>
  </si>
  <si>
    <t>B⑤勝</t>
    <rPh sb="2" eb="3">
      <t>カ</t>
    </rPh>
    <phoneticPr fontId="6"/>
  </si>
  <si>
    <t>５位チーム</t>
    <rPh sb="1" eb="2">
      <t>イ</t>
    </rPh>
    <phoneticPr fontId="6"/>
  </si>
  <si>
    <t>C⑤勝</t>
    <rPh sb="2" eb="3">
      <t>カ</t>
    </rPh>
    <phoneticPr fontId="6"/>
  </si>
  <si>
    <t>Ｃ⑤負</t>
    <rPh sb="2" eb="3">
      <t>マ</t>
    </rPh>
    <phoneticPr fontId="6"/>
  </si>
  <si>
    <t>６位チーム</t>
    <rPh sb="1" eb="2">
      <t>イ</t>
    </rPh>
    <phoneticPr fontId="6"/>
  </si>
  <si>
    <t>楽翔会　C</t>
    <phoneticPr fontId="3"/>
  </si>
  <si>
    <t>楓　１</t>
    <rPh sb="0" eb="1">
      <t>カエデ</t>
    </rPh>
    <phoneticPr fontId="3"/>
  </si>
  <si>
    <t>楓　２</t>
    <rPh sb="0" eb="1">
      <t>カエデ</t>
    </rPh>
    <phoneticPr fontId="3"/>
  </si>
  <si>
    <t>Moo</t>
    <phoneticPr fontId="3"/>
  </si>
  <si>
    <t>浜田江津</t>
    <rPh sb="0" eb="2">
      <t>ハマダ</t>
    </rPh>
    <rPh sb="2" eb="4">
      <t>ゴウツ</t>
    </rPh>
    <phoneticPr fontId="3"/>
  </si>
  <si>
    <t>セット
率</t>
    <rPh sb="4" eb="5">
      <t>リツ</t>
    </rPh>
    <phoneticPr fontId="2"/>
  </si>
  <si>
    <t>Bコート</t>
    <phoneticPr fontId="6"/>
  </si>
  <si>
    <t>Cコート</t>
    <phoneticPr fontId="6"/>
  </si>
  <si>
    <t>B1位</t>
    <rPh sb="2" eb="3">
      <t>イ</t>
    </rPh>
    <phoneticPr fontId="6"/>
  </si>
  <si>
    <t>ゴールド</t>
    <phoneticPr fontId="6"/>
  </si>
  <si>
    <t>B ⑤</t>
    <phoneticPr fontId="6"/>
  </si>
  <si>
    <t>B3位</t>
    <rPh sb="2" eb="3">
      <t>イ</t>
    </rPh>
    <phoneticPr fontId="6"/>
  </si>
  <si>
    <t>B ④</t>
    <phoneticPr fontId="6"/>
  </si>
  <si>
    <t>シルバー</t>
    <phoneticPr fontId="6"/>
  </si>
  <si>
    <t>C ⑦</t>
    <phoneticPr fontId="6"/>
  </si>
  <si>
    <t>C2位</t>
    <rPh sb="2" eb="3">
      <t>イ</t>
    </rPh>
    <phoneticPr fontId="6"/>
  </si>
  <si>
    <t>B2位</t>
    <rPh sb="2" eb="3">
      <t>イ</t>
    </rPh>
    <phoneticPr fontId="6"/>
  </si>
  <si>
    <t>C ④</t>
    <phoneticPr fontId="6"/>
  </si>
  <si>
    <t>C3位</t>
    <rPh sb="2" eb="3">
      <t>イ</t>
    </rPh>
    <phoneticPr fontId="6"/>
  </si>
  <si>
    <t>C ⑤</t>
    <phoneticPr fontId="6"/>
  </si>
  <si>
    <t>C1位</t>
    <rPh sb="2" eb="3">
      <t>イ</t>
    </rPh>
    <phoneticPr fontId="6"/>
  </si>
  <si>
    <t>B ⑥</t>
    <phoneticPr fontId="6"/>
  </si>
  <si>
    <t>C⑤負</t>
    <rPh sb="2" eb="3">
      <t>マ</t>
    </rPh>
    <phoneticPr fontId="6"/>
  </si>
  <si>
    <t>ゴールド・シルバーリーグ戦　　　B・Cコート</t>
    <rPh sb="12" eb="13">
      <t>セン</t>
    </rPh>
    <phoneticPr fontId="6"/>
  </si>
  <si>
    <t>B ⑦</t>
    <phoneticPr fontId="6"/>
  </si>
  <si>
    <t>‐</t>
    <phoneticPr fontId="6"/>
  </si>
  <si>
    <t>ゴールド・シルバー　決勝トーナメント</t>
    <rPh sb="10" eb="12">
      <t>ケッショウ</t>
    </rPh>
    <phoneticPr fontId="6"/>
  </si>
  <si>
    <t>５・６位　決定戦</t>
    <rPh sb="3" eb="4">
      <t>イ</t>
    </rPh>
    <rPh sb="5" eb="8">
      <t>ケッテイセン</t>
    </rPh>
    <phoneticPr fontId="6"/>
  </si>
  <si>
    <t>３・４位　決定戦</t>
    <rPh sb="3" eb="4">
      <t>イ</t>
    </rPh>
    <rPh sb="5" eb="8">
      <t>ケッテイセン</t>
    </rPh>
    <phoneticPr fontId="6"/>
  </si>
  <si>
    <t>楽翔会C</t>
    <rPh sb="0" eb="3">
      <t>ラクショウカイ</t>
    </rPh>
    <phoneticPr fontId="6"/>
  </si>
  <si>
    <t>楓　１</t>
    <rPh sb="0" eb="1">
      <t>カエデ</t>
    </rPh>
    <phoneticPr fontId="6"/>
  </si>
  <si>
    <t>楓　２</t>
    <rPh sb="0" eb="1">
      <t>カエデ</t>
    </rPh>
    <phoneticPr fontId="6"/>
  </si>
  <si>
    <t>Bコート　短笛</t>
    <rPh sb="5" eb="6">
      <t>タン</t>
    </rPh>
    <rPh sb="6" eb="7">
      <t>フエ</t>
    </rPh>
    <phoneticPr fontId="6"/>
  </si>
  <si>
    <t>Cコート　長笛</t>
    <rPh sb="5" eb="6">
      <t>ナガ</t>
    </rPh>
    <rPh sb="6" eb="7">
      <t>フエ</t>
    </rPh>
    <phoneticPr fontId="6"/>
  </si>
  <si>
    <t>Dコート　短笛</t>
    <rPh sb="5" eb="6">
      <t>タン</t>
    </rPh>
    <rPh sb="6" eb="7">
      <t>フエ</t>
    </rPh>
    <phoneticPr fontId="6"/>
  </si>
  <si>
    <t>Eコート　長笛</t>
    <rPh sb="5" eb="6">
      <t>ナガ</t>
    </rPh>
    <rPh sb="6" eb="7">
      <t>フエ</t>
    </rPh>
    <phoneticPr fontId="6"/>
  </si>
  <si>
    <t>A コート　長笛</t>
    <rPh sb="6" eb="7">
      <t>ナガ</t>
    </rPh>
    <rPh sb="7" eb="8">
      <t>フエ</t>
    </rPh>
    <phoneticPr fontId="6"/>
  </si>
  <si>
    <t>Fコート　短笛</t>
    <rPh sb="5" eb="6">
      <t>タン</t>
    </rPh>
    <rPh sb="6" eb="7">
      <t>フエ</t>
    </rPh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</si>
  <si>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</si>
  <si>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</si>
  <si>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</si>
  <si>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</si>
  <si>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楽翔会C</t>
    <rPh sb="0" eb="2">
      <t>ラクショウ</t>
    </rPh>
    <rPh sb="2" eb="3">
      <t>カイ</t>
    </rPh>
    <phoneticPr fontId="6"/>
  </si>
  <si>
    <t>ミドル・フリー リーグ戦　　　　D・Eコート</t>
    <rPh sb="11" eb="12">
      <t>セン</t>
    </rPh>
    <phoneticPr fontId="6"/>
  </si>
  <si>
    <t>ミドル１位</t>
    <rPh sb="4" eb="5">
      <t>イ</t>
    </rPh>
    <phoneticPr fontId="6"/>
  </si>
  <si>
    <t>シルバー１位</t>
    <rPh sb="5" eb="6">
      <t>イ</t>
    </rPh>
    <phoneticPr fontId="6"/>
  </si>
  <si>
    <t>M・O・O</t>
  </si>
  <si>
    <t>M・O・O</t>
    <phoneticPr fontId="6"/>
  </si>
  <si>
    <t>レディース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</si>
</sst>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i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90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4" applyFont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 wrapText="1"/>
    </xf>
    <xf numFmtId="40" fontId="14" fillId="0" borderId="0" xfId="3" applyNumberFormat="1" applyFont="1" applyFill="1" applyBorder="1" applyAlignment="1" applyProtection="1">
      <alignment vertical="center" wrapText="1"/>
    </xf>
    <xf numFmtId="40" fontId="14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vertical="center" shrinkToFit="1"/>
    </xf>
    <xf numFmtId="0" fontId="21" fillId="0" borderId="0" xfId="4" applyFont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19" fillId="0" borderId="6" xfId="4" applyFont="1" applyBorder="1" applyAlignment="1">
      <alignment horizontal="center" vertical="center" wrapText="1"/>
    </xf>
    <xf numFmtId="0" fontId="16" fillId="0" borderId="29" xfId="0" applyFont="1" applyBorder="1">
      <alignment vertical="center"/>
    </xf>
    <xf numFmtId="40" fontId="12" fillId="0" borderId="0" xfId="3" applyNumberFormat="1" applyFont="1" applyProtection="1">
      <alignment vertical="center"/>
    </xf>
    <xf numFmtId="0" fontId="12" fillId="3" borderId="0" xfId="2" applyFont="1" applyFill="1">
      <alignment vertical="center"/>
    </xf>
    <xf numFmtId="0" fontId="14" fillId="3" borderId="0" xfId="4" applyFont="1" applyFill="1" applyAlignment="1">
      <alignment vertical="center"/>
    </xf>
    <xf numFmtId="0" fontId="14" fillId="3" borderId="0" xfId="4" applyFont="1" applyFill="1" applyAlignment="1">
      <alignment vertical="center" shrinkToFit="1"/>
    </xf>
    <xf numFmtId="40" fontId="12" fillId="3" borderId="0" xfId="3" applyNumberFormat="1" applyFont="1" applyFill="1" applyProtection="1">
      <alignment vertical="center"/>
    </xf>
    <xf numFmtId="0" fontId="15" fillId="3" borderId="4" xfId="4" applyFont="1" applyFill="1" applyBorder="1" applyAlignment="1">
      <alignment vertical="center"/>
    </xf>
    <xf numFmtId="0" fontId="21" fillId="0" borderId="14" xfId="4" applyFont="1" applyBorder="1" applyAlignment="1">
      <alignment horizontal="center" vertical="center"/>
    </xf>
    <xf numFmtId="40" fontId="14" fillId="0" borderId="0" xfId="3" applyNumberFormat="1" applyFont="1" applyBorder="1" applyAlignment="1" applyProtection="1">
      <alignment horizontal="center" vertical="center" wrapText="1"/>
    </xf>
    <xf numFmtId="0" fontId="14" fillId="2" borderId="0" xfId="4" applyFont="1" applyFill="1" applyAlignment="1">
      <alignment horizontal="center" vertical="center" shrinkToFit="1"/>
    </xf>
    <xf numFmtId="0" fontId="15" fillId="0" borderId="0" xfId="4" applyFont="1" applyAlignment="1">
      <alignment horizontal="center" vertical="center" wrapText="1" shrinkToFit="1"/>
    </xf>
    <xf numFmtId="176" fontId="14" fillId="0" borderId="0" xfId="4" applyNumberFormat="1" applyFont="1" applyAlignment="1">
      <alignment horizontal="center" vertical="center" wrapText="1"/>
    </xf>
    <xf numFmtId="40" fontId="14" fillId="0" borderId="2" xfId="3" applyNumberFormat="1" applyFont="1" applyBorder="1" applyAlignment="1" applyProtection="1">
      <alignment vertical="center" wrapText="1"/>
    </xf>
    <xf numFmtId="40" fontId="14" fillId="0" borderId="0" xfId="3" applyNumberFormat="1" applyFont="1" applyBorder="1" applyAlignment="1" applyProtection="1">
      <alignment vertical="center" wrapText="1"/>
    </xf>
    <xf numFmtId="0" fontId="14" fillId="3" borderId="1" xfId="4" applyFont="1" applyFill="1" applyBorder="1" applyAlignment="1">
      <alignment horizontal="center" vertical="center" shrinkToFit="1"/>
    </xf>
    <xf numFmtId="0" fontId="14" fillId="3" borderId="2" xfId="4" applyFont="1" applyFill="1" applyBorder="1" applyAlignment="1">
      <alignment horizontal="center" vertical="center" shrinkToFit="1"/>
    </xf>
    <xf numFmtId="0" fontId="14" fillId="3" borderId="3" xfId="4" applyFont="1" applyFill="1" applyBorder="1" applyAlignment="1">
      <alignment horizontal="center" vertical="center" shrinkToFit="1"/>
    </xf>
    <xf numFmtId="0" fontId="14" fillId="3" borderId="9" xfId="4" applyFont="1" applyFill="1" applyBorder="1" applyAlignment="1">
      <alignment horizontal="center" vertical="center" shrinkToFit="1"/>
    </xf>
    <xf numFmtId="0" fontId="14" fillId="3" borderId="0" xfId="4" applyFont="1" applyFill="1" applyAlignment="1" applyProtection="1">
      <alignment horizontal="center" vertical="center" shrinkToFit="1"/>
      <protection locked="0"/>
    </xf>
    <xf numFmtId="0" fontId="14" fillId="3" borderId="0" xfId="4" applyFont="1" applyFill="1" applyAlignment="1">
      <alignment horizontal="center" vertical="center" shrinkToFit="1"/>
    </xf>
    <xf numFmtId="0" fontId="14" fillId="3" borderId="10" xfId="4" applyFont="1" applyFill="1" applyBorder="1" applyAlignment="1">
      <alignment horizontal="center" vertical="center" shrinkToFit="1"/>
    </xf>
    <xf numFmtId="0" fontId="14" fillId="3" borderId="11" xfId="4" applyFont="1" applyFill="1" applyBorder="1" applyAlignment="1">
      <alignment horizontal="center" vertical="center" shrinkToFit="1"/>
    </xf>
    <xf numFmtId="0" fontId="14" fillId="3" borderId="4" xfId="4" applyFont="1" applyFill="1" applyBorder="1" applyAlignment="1">
      <alignment horizontal="center" vertical="center" shrinkToFit="1"/>
    </xf>
    <xf numFmtId="0" fontId="14" fillId="3" borderId="5" xfId="4" applyFont="1" applyFill="1" applyBorder="1" applyAlignment="1">
      <alignment horizontal="center" vertical="center" shrinkToFit="1"/>
    </xf>
    <xf numFmtId="0" fontId="22" fillId="3" borderId="0" xfId="4" applyFont="1" applyFill="1" applyAlignment="1" applyProtection="1">
      <alignment horizontal="center" vertical="center" shrinkToFit="1"/>
      <protection locked="0"/>
    </xf>
    <xf numFmtId="0" fontId="21" fillId="0" borderId="4" xfId="4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horizontal="right" vertical="center"/>
    </xf>
    <xf numFmtId="0" fontId="18" fillId="0" borderId="34" xfId="0" applyFont="1" applyBorder="1" applyAlignment="1">
      <alignment horizontal="right" vertical="center"/>
    </xf>
    <xf numFmtId="0" fontId="18" fillId="0" borderId="35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top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8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0" fontId="14" fillId="3" borderId="1" xfId="3" applyNumberFormat="1" applyFont="1" applyFill="1" applyBorder="1" applyAlignment="1" applyProtection="1">
      <alignment horizontal="center" vertical="center" wrapText="1"/>
    </xf>
    <xf numFmtId="40" fontId="14" fillId="3" borderId="2" xfId="3" applyNumberFormat="1" applyFont="1" applyFill="1" applyBorder="1" applyAlignment="1" applyProtection="1">
      <alignment horizontal="center" vertical="center" wrapText="1"/>
    </xf>
    <xf numFmtId="40" fontId="14" fillId="3" borderId="3" xfId="3" applyNumberFormat="1" applyFont="1" applyFill="1" applyBorder="1" applyAlignment="1" applyProtection="1">
      <alignment horizontal="center" vertical="center" wrapText="1"/>
    </xf>
    <xf numFmtId="40" fontId="14" fillId="3" borderId="9" xfId="3" applyNumberFormat="1" applyFont="1" applyFill="1" applyBorder="1" applyAlignment="1" applyProtection="1">
      <alignment horizontal="center" vertical="center" wrapText="1"/>
    </xf>
    <xf numFmtId="40" fontId="14" fillId="3" borderId="0" xfId="3" applyNumberFormat="1" applyFont="1" applyFill="1" applyBorder="1" applyAlignment="1" applyProtection="1">
      <alignment horizontal="center" vertical="center" wrapText="1"/>
    </xf>
    <xf numFmtId="40" fontId="14" fillId="3" borderId="10" xfId="3" applyNumberFormat="1" applyFont="1" applyFill="1" applyBorder="1" applyAlignment="1" applyProtection="1">
      <alignment horizontal="center" vertical="center" wrapText="1"/>
    </xf>
    <xf numFmtId="40" fontId="14" fillId="3" borderId="11" xfId="3" applyNumberFormat="1" applyFont="1" applyFill="1" applyBorder="1" applyAlignment="1" applyProtection="1">
      <alignment horizontal="center" vertical="center" wrapText="1"/>
    </xf>
    <xf numFmtId="40" fontId="14" fillId="3" borderId="4" xfId="3" applyNumberFormat="1" applyFont="1" applyFill="1" applyBorder="1" applyAlignment="1" applyProtection="1">
      <alignment horizontal="center" vertical="center" wrapText="1"/>
    </xf>
    <xf numFmtId="40" fontId="14" fillId="3" borderId="5" xfId="3" applyNumberFormat="1" applyFont="1" applyFill="1" applyBorder="1" applyAlignment="1" applyProtection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3" xfId="4" applyFont="1" applyFill="1" applyBorder="1" applyAlignment="1">
      <alignment horizontal="center" vertical="center"/>
    </xf>
    <xf numFmtId="0" fontId="13" fillId="3" borderId="9" xfId="4" applyFont="1" applyFill="1" applyBorder="1" applyAlignment="1">
      <alignment horizontal="center" vertical="center"/>
    </xf>
    <xf numFmtId="0" fontId="13" fillId="3" borderId="0" xfId="4" applyFont="1" applyFill="1" applyAlignment="1">
      <alignment horizontal="center" vertical="center"/>
    </xf>
    <xf numFmtId="0" fontId="13" fillId="3" borderId="10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3" fillId="3" borderId="4" xfId="4" applyFont="1" applyFill="1" applyBorder="1" applyAlignment="1">
      <alignment horizontal="center" vertical="center"/>
    </xf>
    <xf numFmtId="0" fontId="13" fillId="3" borderId="5" xfId="4" applyFont="1" applyFill="1" applyBorder="1" applyAlignment="1">
      <alignment horizontal="center" vertical="center"/>
    </xf>
    <xf numFmtId="0" fontId="20" fillId="0" borderId="1" xfId="4" applyFont="1" applyBorder="1" applyAlignment="1">
      <alignment horizontal="center" vertical="center" wrapText="1" shrinkToFit="1"/>
    </xf>
    <xf numFmtId="0" fontId="20" fillId="0" borderId="2" xfId="4" applyFont="1" applyBorder="1" applyAlignment="1">
      <alignment horizontal="center" vertical="center" wrapText="1" shrinkToFit="1"/>
    </xf>
    <xf numFmtId="0" fontId="20" fillId="0" borderId="3" xfId="4" applyFont="1" applyBorder="1" applyAlignment="1">
      <alignment horizontal="center" vertical="center" wrapText="1" shrinkToFit="1"/>
    </xf>
    <xf numFmtId="0" fontId="20" fillId="0" borderId="9" xfId="4" applyFont="1" applyBorder="1" applyAlignment="1">
      <alignment horizontal="center" vertical="center" wrapText="1" shrinkToFit="1"/>
    </xf>
    <xf numFmtId="0" fontId="20" fillId="0" borderId="0" xfId="4" applyFont="1" applyAlignment="1">
      <alignment horizontal="center" vertical="center" wrapText="1" shrinkToFit="1"/>
    </xf>
    <xf numFmtId="0" fontId="20" fillId="0" borderId="10" xfId="4" applyFont="1" applyBorder="1" applyAlignment="1">
      <alignment horizontal="center" vertical="center" wrapText="1" shrinkToFit="1"/>
    </xf>
    <xf numFmtId="0" fontId="20" fillId="0" borderId="11" xfId="4" applyFont="1" applyBorder="1" applyAlignment="1">
      <alignment horizontal="center" vertical="center" wrapText="1" shrinkToFit="1"/>
    </xf>
    <xf numFmtId="0" fontId="20" fillId="0" borderId="4" xfId="4" applyFont="1" applyBorder="1" applyAlignment="1">
      <alignment horizontal="center" vertical="center" wrapText="1" shrinkToFit="1"/>
    </xf>
    <xf numFmtId="0" fontId="20" fillId="0" borderId="5" xfId="4" applyFont="1" applyBorder="1" applyAlignment="1">
      <alignment horizontal="center" vertical="center" wrapText="1" shrinkToFit="1"/>
    </xf>
    <xf numFmtId="0" fontId="14" fillId="3" borderId="1" xfId="4" applyFont="1" applyFill="1" applyBorder="1" applyAlignment="1">
      <alignment horizontal="center" vertical="center" shrinkToFit="1"/>
    </xf>
    <xf numFmtId="0" fontId="14" fillId="3" borderId="2" xfId="4" applyFont="1" applyFill="1" applyBorder="1" applyAlignment="1">
      <alignment horizontal="center" vertical="center" shrinkToFit="1"/>
    </xf>
    <xf numFmtId="0" fontId="14" fillId="3" borderId="3" xfId="4" applyFont="1" applyFill="1" applyBorder="1" applyAlignment="1">
      <alignment horizontal="center" vertical="center" shrinkToFit="1"/>
    </xf>
    <xf numFmtId="0" fontId="14" fillId="3" borderId="9" xfId="4" applyFont="1" applyFill="1" applyBorder="1" applyAlignment="1">
      <alignment horizontal="center" vertical="center" shrinkToFit="1"/>
    </xf>
    <xf numFmtId="0" fontId="14" fillId="3" borderId="0" xfId="4" applyFont="1" applyFill="1" applyAlignment="1">
      <alignment horizontal="center" vertical="center" shrinkToFit="1"/>
    </xf>
    <xf numFmtId="0" fontId="14" fillId="3" borderId="10" xfId="4" applyFont="1" applyFill="1" applyBorder="1" applyAlignment="1">
      <alignment horizontal="center" vertical="center" shrinkToFit="1"/>
    </xf>
    <xf numFmtId="0" fontId="14" fillId="3" borderId="11" xfId="4" applyFont="1" applyFill="1" applyBorder="1" applyAlignment="1">
      <alignment horizontal="center" vertical="center" shrinkToFit="1"/>
    </xf>
    <xf numFmtId="0" fontId="14" fillId="3" borderId="4" xfId="4" applyFont="1" applyFill="1" applyBorder="1" applyAlignment="1">
      <alignment horizontal="center" vertical="center" shrinkToFit="1"/>
    </xf>
    <xf numFmtId="0" fontId="14" fillId="3" borderId="5" xfId="4" applyFont="1" applyFill="1" applyBorder="1" applyAlignment="1">
      <alignment horizontal="center" vertical="center" shrinkToFit="1"/>
    </xf>
    <xf numFmtId="0" fontId="15" fillId="3" borderId="1" xfId="4" applyFont="1" applyFill="1" applyBorder="1" applyAlignment="1">
      <alignment horizontal="center" vertical="center" wrapText="1" shrinkToFit="1"/>
    </xf>
    <xf numFmtId="0" fontId="15" fillId="3" borderId="2" xfId="4" applyFont="1" applyFill="1" applyBorder="1" applyAlignment="1">
      <alignment horizontal="center" vertical="center" wrapText="1" shrinkToFit="1"/>
    </xf>
    <xf numFmtId="0" fontId="15" fillId="3" borderId="9" xfId="4" applyFont="1" applyFill="1" applyBorder="1" applyAlignment="1">
      <alignment horizontal="center" vertical="center" wrapText="1" shrinkToFit="1"/>
    </xf>
    <xf numFmtId="0" fontId="15" fillId="3" borderId="0" xfId="4" applyFont="1" applyFill="1" applyAlignment="1">
      <alignment horizontal="center" vertical="center" wrapText="1" shrinkToFit="1"/>
    </xf>
    <xf numFmtId="0" fontId="15" fillId="3" borderId="11" xfId="4" applyFont="1" applyFill="1" applyBorder="1" applyAlignment="1">
      <alignment horizontal="center" vertical="center" wrapText="1" shrinkToFit="1"/>
    </xf>
    <xf numFmtId="0" fontId="15" fillId="3" borderId="4" xfId="4" applyFont="1" applyFill="1" applyBorder="1" applyAlignment="1">
      <alignment horizontal="center" vertical="center" wrapText="1" shrinkToFit="1"/>
    </xf>
    <xf numFmtId="0" fontId="15" fillId="3" borderId="3" xfId="4" applyFont="1" applyFill="1" applyBorder="1" applyAlignment="1">
      <alignment horizontal="center" vertical="center" wrapText="1" shrinkToFit="1"/>
    </xf>
    <xf numFmtId="0" fontId="15" fillId="3" borderId="10" xfId="4" applyFont="1" applyFill="1" applyBorder="1" applyAlignment="1">
      <alignment horizontal="center" vertical="center" wrapText="1" shrinkToFit="1"/>
    </xf>
    <xf numFmtId="0" fontId="15" fillId="3" borderId="5" xfId="4" applyFont="1" applyFill="1" applyBorder="1" applyAlignment="1">
      <alignment horizontal="center" vertical="center" wrapText="1" shrinkToFit="1"/>
    </xf>
    <xf numFmtId="176" fontId="14" fillId="3" borderId="1" xfId="4" applyNumberFormat="1" applyFont="1" applyFill="1" applyBorder="1" applyAlignment="1">
      <alignment horizontal="center" vertical="center" wrapText="1"/>
    </xf>
    <xf numFmtId="176" fontId="14" fillId="3" borderId="2" xfId="4" applyNumberFormat="1" applyFont="1" applyFill="1" applyBorder="1" applyAlignment="1">
      <alignment horizontal="center" vertical="center" wrapText="1"/>
    </xf>
    <xf numFmtId="176" fontId="14" fillId="3" borderId="3" xfId="4" applyNumberFormat="1" applyFont="1" applyFill="1" applyBorder="1" applyAlignment="1">
      <alignment horizontal="center" vertical="center" wrapText="1"/>
    </xf>
    <xf numFmtId="176" fontId="14" fillId="3" borderId="9" xfId="4" applyNumberFormat="1" applyFont="1" applyFill="1" applyBorder="1" applyAlignment="1">
      <alignment horizontal="center" vertical="center" wrapText="1"/>
    </xf>
    <xf numFmtId="176" fontId="14" fillId="3" borderId="0" xfId="4" applyNumberFormat="1" applyFont="1" applyFill="1" applyAlignment="1">
      <alignment horizontal="center" vertical="center" wrapText="1"/>
    </xf>
    <xf numFmtId="176" fontId="14" fillId="3" borderId="10" xfId="4" applyNumberFormat="1" applyFont="1" applyFill="1" applyBorder="1" applyAlignment="1">
      <alignment horizontal="center" vertical="center" wrapText="1"/>
    </xf>
    <xf numFmtId="176" fontId="14" fillId="3" borderId="11" xfId="4" applyNumberFormat="1" applyFont="1" applyFill="1" applyBorder="1" applyAlignment="1">
      <alignment horizontal="center" vertical="center" wrapText="1"/>
    </xf>
    <xf numFmtId="176" fontId="14" fillId="3" borderId="4" xfId="4" applyNumberFormat="1" applyFont="1" applyFill="1" applyBorder="1" applyAlignment="1">
      <alignment horizontal="center" vertical="center" wrapText="1"/>
    </xf>
    <xf numFmtId="176" fontId="14" fillId="3" borderId="5" xfId="4" applyNumberFormat="1" applyFont="1" applyFill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 shrinkToFit="1"/>
    </xf>
    <xf numFmtId="0" fontId="14" fillId="2" borderId="2" xfId="4" applyFont="1" applyFill="1" applyBorder="1" applyAlignment="1">
      <alignment horizontal="center" vertical="center" shrinkToFit="1"/>
    </xf>
    <xf numFmtId="0" fontId="14" fillId="2" borderId="3" xfId="4" applyFont="1" applyFill="1" applyBorder="1" applyAlignment="1">
      <alignment horizontal="center" vertical="center" shrinkToFit="1"/>
    </xf>
    <xf numFmtId="0" fontId="14" fillId="2" borderId="9" xfId="4" applyFont="1" applyFill="1" applyBorder="1" applyAlignment="1">
      <alignment horizontal="center" vertical="center" shrinkToFit="1"/>
    </xf>
    <xf numFmtId="0" fontId="14" fillId="2" borderId="0" xfId="4" applyFont="1" applyFill="1" applyAlignment="1">
      <alignment horizontal="center" vertical="center" shrinkToFit="1"/>
    </xf>
    <xf numFmtId="0" fontId="14" fillId="2" borderId="10" xfId="4" applyFont="1" applyFill="1" applyBorder="1" applyAlignment="1">
      <alignment horizontal="center" vertical="center" shrinkToFit="1"/>
    </xf>
    <xf numFmtId="0" fontId="14" fillId="2" borderId="11" xfId="4" applyFont="1" applyFill="1" applyBorder="1" applyAlignment="1">
      <alignment horizontal="center" vertical="center" shrinkToFit="1"/>
    </xf>
    <xf numFmtId="0" fontId="14" fillId="2" borderId="4" xfId="4" applyFont="1" applyFill="1" applyBorder="1" applyAlignment="1">
      <alignment horizontal="center" vertical="center" shrinkToFit="1"/>
    </xf>
    <xf numFmtId="0" fontId="14" fillId="2" borderId="5" xfId="4" applyFont="1" applyFill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shrinkToFit="1"/>
    </xf>
    <xf numFmtId="0" fontId="14" fillId="0" borderId="7" xfId="4" applyFont="1" applyBorder="1" applyAlignment="1">
      <alignment horizontal="center" vertical="center" shrinkToFit="1"/>
    </xf>
    <xf numFmtId="0" fontId="14" fillId="0" borderId="8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wrapText="1" shrinkToFit="1"/>
    </xf>
    <xf numFmtId="0" fontId="14" fillId="0" borderId="7" xfId="4" applyFont="1" applyBorder="1" applyAlignment="1">
      <alignment horizontal="center" vertical="center" wrapText="1" shrinkToFit="1"/>
    </xf>
    <xf numFmtId="0" fontId="14" fillId="0" borderId="8" xfId="4" applyFont="1" applyBorder="1" applyAlignment="1">
      <alignment horizontal="center" vertical="center" wrapText="1" shrinkToFit="1"/>
    </xf>
    <xf numFmtId="0" fontId="21" fillId="0" borderId="6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21" fillId="0" borderId="8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shrinkToFit="1"/>
    </xf>
    <xf numFmtId="0" fontId="20" fillId="0" borderId="2" xfId="4" applyFont="1" applyBorder="1" applyAlignment="1">
      <alignment horizontal="center" vertical="center" shrinkToFit="1"/>
    </xf>
    <xf numFmtId="0" fontId="20" fillId="0" borderId="3" xfId="4" applyFont="1" applyBorder="1" applyAlignment="1">
      <alignment horizontal="center" vertical="center" shrinkToFit="1"/>
    </xf>
    <xf numFmtId="0" fontId="20" fillId="0" borderId="9" xfId="4" applyFont="1" applyBorder="1" applyAlignment="1">
      <alignment horizontal="center" vertical="center" shrinkToFit="1"/>
    </xf>
    <xf numFmtId="0" fontId="20" fillId="0" borderId="0" xfId="4" applyFont="1" applyAlignment="1">
      <alignment horizontal="center" vertical="center" shrinkToFit="1"/>
    </xf>
    <xf numFmtId="0" fontId="20" fillId="0" borderId="10" xfId="4" applyFont="1" applyBorder="1" applyAlignment="1">
      <alignment horizontal="center" vertical="center" shrinkToFit="1"/>
    </xf>
    <xf numFmtId="0" fontId="20" fillId="0" borderId="11" xfId="4" applyFont="1" applyBorder="1" applyAlignment="1">
      <alignment horizontal="center" vertical="center" shrinkToFit="1"/>
    </xf>
    <xf numFmtId="0" fontId="20" fillId="0" borderId="4" xfId="4" applyFont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3" borderId="12" xfId="4" applyFont="1" applyFill="1" applyBorder="1" applyAlignment="1">
      <alignment horizontal="center" vertical="center" wrapText="1"/>
    </xf>
    <xf numFmtId="0" fontId="13" fillId="3" borderId="28" xfId="4" applyFont="1" applyFill="1" applyBorder="1" applyAlignment="1">
      <alignment horizontal="center" vertical="center" wrapText="1"/>
    </xf>
    <xf numFmtId="0" fontId="13" fillId="3" borderId="13" xfId="4" applyFont="1" applyFill="1" applyBorder="1" applyAlignment="1">
      <alignment horizontal="center" vertical="center" wrapText="1"/>
    </xf>
    <xf numFmtId="176" fontId="14" fillId="3" borderId="12" xfId="4" applyNumberFormat="1" applyFont="1" applyFill="1" applyBorder="1" applyAlignment="1">
      <alignment horizontal="center" vertical="center" wrapText="1"/>
    </xf>
    <xf numFmtId="176" fontId="14" fillId="3" borderId="28" xfId="4" applyNumberFormat="1" applyFont="1" applyFill="1" applyBorder="1" applyAlignment="1">
      <alignment horizontal="center" vertical="center" wrapText="1"/>
    </xf>
    <xf numFmtId="176" fontId="14" fillId="3" borderId="13" xfId="4" applyNumberFormat="1" applyFont="1" applyFill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/>
    </xf>
    <xf numFmtId="0" fontId="19" fillId="0" borderId="8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 shrinkToFit="1"/>
    </xf>
    <xf numFmtId="0" fontId="21" fillId="0" borderId="7" xfId="4" applyFont="1" applyBorder="1" applyAlignment="1">
      <alignment horizontal="center" vertical="center" shrinkToFit="1"/>
    </xf>
    <xf numFmtId="0" fontId="21" fillId="0" borderId="8" xfId="4" applyFont="1" applyBorder="1" applyAlignment="1">
      <alignment horizontal="center" vertical="center" shrinkToFit="1"/>
    </xf>
    <xf numFmtId="0" fontId="21" fillId="0" borderId="4" xfId="4" applyFont="1" applyBorder="1" applyAlignment="1">
      <alignment horizontal="center" vertical="center" shrinkToFit="1"/>
    </xf>
    <xf numFmtId="0" fontId="21" fillId="0" borderId="4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wrapText="1" shrinkToFit="1"/>
    </xf>
    <xf numFmtId="0" fontId="14" fillId="0" borderId="2" xfId="4" applyFont="1" applyBorder="1" applyAlignment="1">
      <alignment horizontal="center" vertical="center" wrapText="1" shrinkToFit="1"/>
    </xf>
    <xf numFmtId="0" fontId="14" fillId="0" borderId="3" xfId="4" applyFont="1" applyBorder="1" applyAlignment="1">
      <alignment horizontal="center" vertical="center" wrapText="1" shrinkToFit="1"/>
    </xf>
    <xf numFmtId="0" fontId="14" fillId="0" borderId="9" xfId="4" applyFont="1" applyBorder="1" applyAlignment="1">
      <alignment horizontal="center" vertical="center" wrapText="1" shrinkToFit="1"/>
    </xf>
    <xf numFmtId="0" fontId="14" fillId="0" borderId="0" xfId="4" applyFont="1" applyAlignment="1">
      <alignment horizontal="center" vertical="center" wrapText="1" shrinkToFit="1"/>
    </xf>
    <xf numFmtId="0" fontId="14" fillId="0" borderId="10" xfId="4" applyFont="1" applyBorder="1" applyAlignment="1">
      <alignment horizontal="center" vertical="center" wrapText="1" shrinkToFit="1"/>
    </xf>
    <xf numFmtId="0" fontId="14" fillId="0" borderId="11" xfId="4" applyFont="1" applyBorder="1" applyAlignment="1">
      <alignment horizontal="center" vertical="center" wrapText="1" shrinkToFit="1"/>
    </xf>
    <xf numFmtId="0" fontId="14" fillId="0" borderId="4" xfId="4" applyFont="1" applyBorder="1" applyAlignment="1">
      <alignment horizontal="center" vertical="center" wrapText="1" shrinkToFit="1"/>
    </xf>
    <xf numFmtId="0" fontId="14" fillId="0" borderId="5" xfId="4" applyFont="1" applyBorder="1" applyAlignment="1">
      <alignment horizontal="center" vertical="center" wrapText="1" shrinkToFit="1"/>
    </xf>
  </cellXfs>
  <cellStyles count="5">
    <cellStyle name="桁区切り 2" xfId="3" xr:uid="{C4AEB726-C78C-49AF-805D-028C8C97EA44}"/>
    <cellStyle name="標準" xfId="0" builtinId="0"/>
    <cellStyle name="標準 2" xfId="2" xr:uid="{CD6D1000-3701-4480-B833-86F4B247238C}"/>
    <cellStyle name="標準 2 2" xfId="1" xr:uid="{6CE640A5-889D-437C-AE35-415767D1C632}"/>
    <cellStyle name="標準_H20県スポレク集計用" xfId="4" xr:uid="{B82F1989-ED7E-4F2E-A374-4B229A6F2A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13</xdr:col>
      <xdr:colOff>408214</xdr:colOff>
      <xdr:row>17</xdr:row>
      <xdr:rowOff>231321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A1CE17D-601E-4F09-A9D8-C4141AD8F225}"/>
            </a:ext>
          </a:extLst>
        </xdr:cNvPr>
        <xdr:cNvCxnSpPr/>
      </xdr:nvCxnSpPr>
      <xdr:spPr>
        <a:xfrm>
          <a:off x="4231821" y="3993696"/>
          <a:ext cx="1796143" cy="5034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14</xdr:col>
      <xdr:colOff>15240</xdr:colOff>
      <xdr:row>24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25F181E-9C9C-045F-8FC2-D43551130793}"/>
            </a:ext>
          </a:extLst>
        </xdr:cNvPr>
        <xdr:cNvCxnSpPr/>
      </xdr:nvCxnSpPr>
      <xdr:spPr>
        <a:xfrm>
          <a:off x="434340" y="4000500"/>
          <a:ext cx="4404360" cy="1470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22860</xdr:rowOff>
    </xdr:from>
    <xdr:to>
      <xdr:col>13</xdr:col>
      <xdr:colOff>358140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4148B08-6E58-E3CB-3168-655AEF010510}"/>
            </a:ext>
          </a:extLst>
        </xdr:cNvPr>
        <xdr:cNvCxnSpPr/>
      </xdr:nvCxnSpPr>
      <xdr:spPr>
        <a:xfrm>
          <a:off x="434340" y="4511040"/>
          <a:ext cx="4381500" cy="1440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22</xdr:row>
      <xdr:rowOff>22860</xdr:rowOff>
    </xdr:from>
    <xdr:to>
      <xdr:col>14</xdr:col>
      <xdr:colOff>7620</xdr:colOff>
      <xdr:row>27</xdr:row>
      <xdr:rowOff>220980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E16EE29-7F35-5F3C-1FCA-EF8A3012B787}"/>
            </a:ext>
          </a:extLst>
        </xdr:cNvPr>
        <xdr:cNvCxnSpPr/>
      </xdr:nvCxnSpPr>
      <xdr:spPr>
        <a:xfrm>
          <a:off x="449580" y="4998720"/>
          <a:ext cx="4381500" cy="1417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24</xdr:row>
      <xdr:rowOff>15240</xdr:rowOff>
    </xdr:from>
    <xdr:to>
      <xdr:col>9</xdr:col>
      <xdr:colOff>335280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2E511AB-4440-7FA4-D464-30B50650D000}"/>
            </a:ext>
          </a:extLst>
        </xdr:cNvPr>
        <xdr:cNvCxnSpPr/>
      </xdr:nvCxnSpPr>
      <xdr:spPr>
        <a:xfrm>
          <a:off x="411480" y="5478780"/>
          <a:ext cx="2918460" cy="960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22860</xdr:rowOff>
    </xdr:from>
    <xdr:to>
      <xdr:col>5</xdr:col>
      <xdr:colOff>358140</xdr:colOff>
      <xdr:row>27</xdr:row>
      <xdr:rowOff>236220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CD6A79-CA5E-8FEF-CC23-A9A988AD4640}"/>
            </a:ext>
          </a:extLst>
        </xdr:cNvPr>
        <xdr:cNvCxnSpPr/>
      </xdr:nvCxnSpPr>
      <xdr:spPr>
        <a:xfrm>
          <a:off x="434340" y="5974080"/>
          <a:ext cx="1455420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18</xdr:row>
      <xdr:rowOff>0</xdr:rowOff>
    </xdr:from>
    <xdr:to>
      <xdr:col>25</xdr:col>
      <xdr:colOff>362494</xdr:colOff>
      <xdr:row>19</xdr:row>
      <xdr:rowOff>231321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EBDAD48-4AD8-4147-8C8E-156D17226CF0}"/>
            </a:ext>
          </a:extLst>
        </xdr:cNvPr>
        <xdr:cNvCxnSpPr/>
      </xdr:nvCxnSpPr>
      <xdr:spPr>
        <a:xfrm>
          <a:off x="7749540" y="400050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20</xdr:row>
      <xdr:rowOff>0</xdr:rowOff>
    </xdr:from>
    <xdr:to>
      <xdr:col>25</xdr:col>
      <xdr:colOff>362494</xdr:colOff>
      <xdr:row>21</xdr:row>
      <xdr:rowOff>231321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76C0C13-1AF9-4E4B-8DA1-63BF1479F3C5}"/>
            </a:ext>
          </a:extLst>
        </xdr:cNvPr>
        <xdr:cNvCxnSpPr/>
      </xdr:nvCxnSpPr>
      <xdr:spPr>
        <a:xfrm>
          <a:off x="7749540" y="448818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362494</xdr:colOff>
      <xdr:row>23</xdr:row>
      <xdr:rowOff>231321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87BB75-256C-40FD-92E3-CB988705BD3C}"/>
            </a:ext>
          </a:extLst>
        </xdr:cNvPr>
        <xdr:cNvCxnSpPr/>
      </xdr:nvCxnSpPr>
      <xdr:spPr>
        <a:xfrm>
          <a:off x="7749540" y="497586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362494</xdr:colOff>
      <xdr:row>25</xdr:row>
      <xdr:rowOff>231321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8A97354-40B1-49A8-859E-75007003ACFD}"/>
            </a:ext>
          </a:extLst>
        </xdr:cNvPr>
        <xdr:cNvCxnSpPr/>
      </xdr:nvCxnSpPr>
      <xdr:spPr>
        <a:xfrm>
          <a:off x="7749540" y="546354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26</xdr:row>
      <xdr:rowOff>0</xdr:rowOff>
    </xdr:from>
    <xdr:to>
      <xdr:col>25</xdr:col>
      <xdr:colOff>362494</xdr:colOff>
      <xdr:row>27</xdr:row>
      <xdr:rowOff>231321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C3DE454-7870-4042-A99F-59E295D06792}"/>
            </a:ext>
          </a:extLst>
        </xdr:cNvPr>
        <xdr:cNvCxnSpPr/>
      </xdr:nvCxnSpPr>
      <xdr:spPr>
        <a:xfrm>
          <a:off x="7749540" y="595122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362494</xdr:colOff>
      <xdr:row>27</xdr:row>
      <xdr:rowOff>231321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EB1C0DB-1FCF-408A-8738-00A4D25C0F34}"/>
            </a:ext>
          </a:extLst>
        </xdr:cNvPr>
        <xdr:cNvCxnSpPr/>
      </xdr:nvCxnSpPr>
      <xdr:spPr>
        <a:xfrm>
          <a:off x="6286500" y="5951220"/>
          <a:ext cx="1459774" cy="475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10</xdr:row>
      <xdr:rowOff>219075</xdr:rowOff>
    </xdr:from>
    <xdr:to>
      <xdr:col>6</xdr:col>
      <xdr:colOff>76200</xdr:colOff>
      <xdr:row>14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32CB57F-84F4-498F-85B8-8A2DEC921F10}"/>
            </a:ext>
          </a:extLst>
        </xdr:cNvPr>
        <xdr:cNvSpPr>
          <a:spLocks/>
        </xdr:cNvSpPr>
      </xdr:nvSpPr>
      <xdr:spPr bwMode="auto">
        <a:xfrm>
          <a:off x="1264920" y="201739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10</xdr:row>
      <xdr:rowOff>228600</xdr:rowOff>
    </xdr:from>
    <xdr:to>
      <xdr:col>9</xdr:col>
      <xdr:colOff>19050</xdr:colOff>
      <xdr:row>14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EBEA8511-C2B2-4AC2-A0A5-F740683BB464}"/>
            </a:ext>
          </a:extLst>
        </xdr:cNvPr>
        <xdr:cNvSpPr>
          <a:spLocks/>
        </xdr:cNvSpPr>
      </xdr:nvSpPr>
      <xdr:spPr bwMode="auto">
        <a:xfrm>
          <a:off x="1878330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15</xdr:row>
      <xdr:rowOff>228600</xdr:rowOff>
    </xdr:from>
    <xdr:to>
      <xdr:col>6</xdr:col>
      <xdr:colOff>85725</xdr:colOff>
      <xdr:row>19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8BF36508-7F46-4268-B420-7C849279E0AE}"/>
            </a:ext>
          </a:extLst>
        </xdr:cNvPr>
        <xdr:cNvSpPr>
          <a:spLocks/>
        </xdr:cNvSpPr>
      </xdr:nvSpPr>
      <xdr:spPr bwMode="auto">
        <a:xfrm>
          <a:off x="1264920" y="289560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15</xdr:row>
      <xdr:rowOff>219075</xdr:rowOff>
    </xdr:from>
    <xdr:to>
      <xdr:col>11</xdr:col>
      <xdr:colOff>66675</xdr:colOff>
      <xdr:row>19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406E9F0-0C5D-446C-BD88-BB86EE7B518E}"/>
            </a:ext>
          </a:extLst>
        </xdr:cNvPr>
        <xdr:cNvSpPr>
          <a:spLocks/>
        </xdr:cNvSpPr>
      </xdr:nvSpPr>
      <xdr:spPr bwMode="auto">
        <a:xfrm>
          <a:off x="2421255" y="289369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15</xdr:row>
      <xdr:rowOff>238125</xdr:rowOff>
    </xdr:from>
    <xdr:to>
      <xdr:col>9</xdr:col>
      <xdr:colOff>0</xdr:colOff>
      <xdr:row>19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EBA18A40-93AB-4C0B-9ABA-2A161451A42B}"/>
            </a:ext>
          </a:extLst>
        </xdr:cNvPr>
        <xdr:cNvSpPr>
          <a:spLocks/>
        </xdr:cNvSpPr>
      </xdr:nvSpPr>
      <xdr:spPr bwMode="auto">
        <a:xfrm>
          <a:off x="1859280" y="289750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15</xdr:row>
      <xdr:rowOff>219075</xdr:rowOff>
    </xdr:from>
    <xdr:to>
      <xdr:col>14</xdr:col>
      <xdr:colOff>19050</xdr:colOff>
      <xdr:row>19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14B8A99D-F767-46F2-A5B7-77FC434F5AEA}"/>
            </a:ext>
          </a:extLst>
        </xdr:cNvPr>
        <xdr:cNvSpPr>
          <a:spLocks/>
        </xdr:cNvSpPr>
      </xdr:nvSpPr>
      <xdr:spPr bwMode="auto">
        <a:xfrm>
          <a:off x="3036570" y="289369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5</xdr:row>
      <xdr:rowOff>228600</xdr:rowOff>
    </xdr:from>
    <xdr:to>
      <xdr:col>11</xdr:col>
      <xdr:colOff>76200</xdr:colOff>
      <xdr:row>9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7D569EF-FF15-4008-AF45-D928233C576A}"/>
            </a:ext>
          </a:extLst>
        </xdr:cNvPr>
        <xdr:cNvSpPr>
          <a:spLocks/>
        </xdr:cNvSpPr>
      </xdr:nvSpPr>
      <xdr:spPr bwMode="auto">
        <a:xfrm>
          <a:off x="242316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5</xdr:row>
      <xdr:rowOff>228600</xdr:rowOff>
    </xdr:from>
    <xdr:to>
      <xdr:col>14</xdr:col>
      <xdr:colOff>28575</xdr:colOff>
      <xdr:row>9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F372AA21-C425-4607-A554-DD3278B569FB}"/>
            </a:ext>
          </a:extLst>
        </xdr:cNvPr>
        <xdr:cNvSpPr>
          <a:spLocks/>
        </xdr:cNvSpPr>
      </xdr:nvSpPr>
      <xdr:spPr bwMode="auto">
        <a:xfrm>
          <a:off x="304609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5</xdr:row>
      <xdr:rowOff>228600</xdr:rowOff>
    </xdr:from>
    <xdr:to>
      <xdr:col>11</xdr:col>
      <xdr:colOff>76200</xdr:colOff>
      <xdr:row>9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4D4EC2C4-5734-405E-B21D-F8995DD9924D}"/>
            </a:ext>
          </a:extLst>
        </xdr:cNvPr>
        <xdr:cNvSpPr>
          <a:spLocks/>
        </xdr:cNvSpPr>
      </xdr:nvSpPr>
      <xdr:spPr bwMode="auto">
        <a:xfrm>
          <a:off x="242316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5</xdr:row>
      <xdr:rowOff>228600</xdr:rowOff>
    </xdr:from>
    <xdr:to>
      <xdr:col>14</xdr:col>
      <xdr:colOff>28575</xdr:colOff>
      <xdr:row>9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CD453F11-02CB-42AA-BAC3-DE5BFDDB481D}"/>
            </a:ext>
          </a:extLst>
        </xdr:cNvPr>
        <xdr:cNvSpPr>
          <a:spLocks/>
        </xdr:cNvSpPr>
      </xdr:nvSpPr>
      <xdr:spPr bwMode="auto">
        <a:xfrm>
          <a:off x="304609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5</xdr:row>
      <xdr:rowOff>228600</xdr:rowOff>
    </xdr:from>
    <xdr:to>
      <xdr:col>16</xdr:col>
      <xdr:colOff>76200</xdr:colOff>
      <xdr:row>9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C2B14966-3EAC-4197-9A8A-515A60C3B943}"/>
            </a:ext>
          </a:extLst>
        </xdr:cNvPr>
        <xdr:cNvSpPr>
          <a:spLocks/>
        </xdr:cNvSpPr>
      </xdr:nvSpPr>
      <xdr:spPr bwMode="auto">
        <a:xfrm>
          <a:off x="358140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5</xdr:row>
      <xdr:rowOff>228600</xdr:rowOff>
    </xdr:from>
    <xdr:to>
      <xdr:col>16</xdr:col>
      <xdr:colOff>76200</xdr:colOff>
      <xdr:row>9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C09DA123-83DB-4667-BA75-584D30332A12}"/>
            </a:ext>
          </a:extLst>
        </xdr:cNvPr>
        <xdr:cNvSpPr>
          <a:spLocks/>
        </xdr:cNvSpPr>
      </xdr:nvSpPr>
      <xdr:spPr bwMode="auto">
        <a:xfrm>
          <a:off x="358140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5</xdr:row>
      <xdr:rowOff>228600</xdr:rowOff>
    </xdr:from>
    <xdr:to>
      <xdr:col>19</xdr:col>
      <xdr:colOff>28575</xdr:colOff>
      <xdr:row>9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77157212-F49B-440B-8F30-E5BB0F06D71E}"/>
            </a:ext>
          </a:extLst>
        </xdr:cNvPr>
        <xdr:cNvSpPr>
          <a:spLocks/>
        </xdr:cNvSpPr>
      </xdr:nvSpPr>
      <xdr:spPr bwMode="auto">
        <a:xfrm>
          <a:off x="421195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10</xdr:row>
      <xdr:rowOff>228600</xdr:rowOff>
    </xdr:from>
    <xdr:to>
      <xdr:col>16</xdr:col>
      <xdr:colOff>76200</xdr:colOff>
      <xdr:row>14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A690067-7E1E-450C-AC59-71FACAC1EB7B}"/>
            </a:ext>
          </a:extLst>
        </xdr:cNvPr>
        <xdr:cNvSpPr>
          <a:spLocks/>
        </xdr:cNvSpPr>
      </xdr:nvSpPr>
      <xdr:spPr bwMode="auto">
        <a:xfrm>
          <a:off x="3581400" y="20193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10</xdr:row>
      <xdr:rowOff>228600</xdr:rowOff>
    </xdr:from>
    <xdr:to>
      <xdr:col>19</xdr:col>
      <xdr:colOff>28575</xdr:colOff>
      <xdr:row>14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C09BC494-931B-4433-844F-899DF77E5DDD}"/>
            </a:ext>
          </a:extLst>
        </xdr:cNvPr>
        <xdr:cNvSpPr>
          <a:spLocks/>
        </xdr:cNvSpPr>
      </xdr:nvSpPr>
      <xdr:spPr bwMode="auto">
        <a:xfrm>
          <a:off x="4211955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10</xdr:row>
      <xdr:rowOff>228600</xdr:rowOff>
    </xdr:from>
    <xdr:to>
      <xdr:col>16</xdr:col>
      <xdr:colOff>76200</xdr:colOff>
      <xdr:row>14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F83BE6FE-0EB5-4C4E-9F6B-8FE90951708F}"/>
            </a:ext>
          </a:extLst>
        </xdr:cNvPr>
        <xdr:cNvSpPr>
          <a:spLocks/>
        </xdr:cNvSpPr>
      </xdr:nvSpPr>
      <xdr:spPr bwMode="auto">
        <a:xfrm>
          <a:off x="3581400" y="20193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10</xdr:row>
      <xdr:rowOff>228600</xdr:rowOff>
    </xdr:from>
    <xdr:to>
      <xdr:col>19</xdr:col>
      <xdr:colOff>28575</xdr:colOff>
      <xdr:row>14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0FCA0260-08FD-42D8-BAD4-BD4122D71A42}"/>
            </a:ext>
          </a:extLst>
        </xdr:cNvPr>
        <xdr:cNvSpPr>
          <a:spLocks/>
        </xdr:cNvSpPr>
      </xdr:nvSpPr>
      <xdr:spPr bwMode="auto">
        <a:xfrm>
          <a:off x="4211955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5</xdr:row>
      <xdr:rowOff>116417</xdr:rowOff>
    </xdr:from>
    <xdr:ext cx="791120" cy="694836"/>
    <xdr:pic>
      <xdr:nvPicPr>
        <xdr:cNvPr id="19" name="Picture 2">
          <a:extLst>
            <a:ext uri="{FF2B5EF4-FFF2-40B4-BE49-F238E27FC236}">
              <a16:creationId xmlns:a16="http://schemas.microsoft.com/office/drawing/2014/main" id="{3F81491A-764B-4DE6-8A60-2466CC8E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503" y="108415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10</xdr:row>
      <xdr:rowOff>116417</xdr:rowOff>
    </xdr:from>
    <xdr:ext cx="791120" cy="694836"/>
    <xdr:pic>
      <xdr:nvPicPr>
        <xdr:cNvPr id="20" name="Picture 2">
          <a:extLst>
            <a:ext uri="{FF2B5EF4-FFF2-40B4-BE49-F238E27FC236}">
              <a16:creationId xmlns:a16="http://schemas.microsoft.com/office/drawing/2014/main" id="{681FD454-520A-455A-92DF-988014C6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3743" y="196045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15</xdr:row>
      <xdr:rowOff>116417</xdr:rowOff>
    </xdr:from>
    <xdr:ext cx="791120" cy="694836"/>
    <xdr:pic>
      <xdr:nvPicPr>
        <xdr:cNvPr id="21" name="Picture 2">
          <a:extLst>
            <a:ext uri="{FF2B5EF4-FFF2-40B4-BE49-F238E27FC236}">
              <a16:creationId xmlns:a16="http://schemas.microsoft.com/office/drawing/2014/main" id="{F348D5D5-D0B9-4ED7-9106-B235DD6F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83" y="2836757"/>
          <a:ext cx="791120" cy="694836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29</xdr:row>
      <xdr:rowOff>219075</xdr:rowOff>
    </xdr:from>
    <xdr:to>
      <xdr:col>6</xdr:col>
      <xdr:colOff>76200</xdr:colOff>
      <xdr:row>33</xdr:row>
      <xdr:rowOff>28575</xdr:rowOff>
    </xdr:to>
    <xdr:sp macro="" textlink="">
      <xdr:nvSpPr>
        <xdr:cNvPr id="42" name="AutoShape 8">
          <a:extLst>
            <a:ext uri="{FF2B5EF4-FFF2-40B4-BE49-F238E27FC236}">
              <a16:creationId xmlns:a16="http://schemas.microsoft.com/office/drawing/2014/main" id="{7A38E3C0-787F-46C8-BA89-731811E8AC83}"/>
            </a:ext>
          </a:extLst>
        </xdr:cNvPr>
        <xdr:cNvSpPr>
          <a:spLocks/>
        </xdr:cNvSpPr>
      </xdr:nvSpPr>
      <xdr:spPr bwMode="auto">
        <a:xfrm>
          <a:off x="1264920" y="181165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29</xdr:row>
      <xdr:rowOff>228600</xdr:rowOff>
    </xdr:from>
    <xdr:to>
      <xdr:col>9</xdr:col>
      <xdr:colOff>19050</xdr:colOff>
      <xdr:row>33</xdr:row>
      <xdr:rowOff>28575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B6626EC4-B479-46ED-8A6F-52969B9964A1}"/>
            </a:ext>
          </a:extLst>
        </xdr:cNvPr>
        <xdr:cNvSpPr>
          <a:spLocks/>
        </xdr:cNvSpPr>
      </xdr:nvSpPr>
      <xdr:spPr bwMode="auto">
        <a:xfrm>
          <a:off x="1878330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228600</xdr:rowOff>
    </xdr:from>
    <xdr:to>
      <xdr:col>6</xdr:col>
      <xdr:colOff>85725</xdr:colOff>
      <xdr:row>38</xdr:row>
      <xdr:rowOff>38100</xdr:rowOff>
    </xdr:to>
    <xdr:sp macro="" textlink="">
      <xdr:nvSpPr>
        <xdr:cNvPr id="44" name="AutoShape 8">
          <a:extLst>
            <a:ext uri="{FF2B5EF4-FFF2-40B4-BE49-F238E27FC236}">
              <a16:creationId xmlns:a16="http://schemas.microsoft.com/office/drawing/2014/main" id="{5A280891-6354-49E6-9E78-712C87CBF13A}"/>
            </a:ext>
          </a:extLst>
        </xdr:cNvPr>
        <xdr:cNvSpPr>
          <a:spLocks/>
        </xdr:cNvSpPr>
      </xdr:nvSpPr>
      <xdr:spPr bwMode="auto">
        <a:xfrm>
          <a:off x="1264920" y="268986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34</xdr:row>
      <xdr:rowOff>219075</xdr:rowOff>
    </xdr:from>
    <xdr:to>
      <xdr:col>11</xdr:col>
      <xdr:colOff>66675</xdr:colOff>
      <xdr:row>38</xdr:row>
      <xdr:rowOff>28575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3046F7FE-91DE-4379-8E8F-9419CB0EEE3A}"/>
            </a:ext>
          </a:extLst>
        </xdr:cNvPr>
        <xdr:cNvSpPr>
          <a:spLocks/>
        </xdr:cNvSpPr>
      </xdr:nvSpPr>
      <xdr:spPr bwMode="auto">
        <a:xfrm>
          <a:off x="2421255" y="268795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238125</xdr:rowOff>
    </xdr:from>
    <xdr:to>
      <xdr:col>9</xdr:col>
      <xdr:colOff>0</xdr:colOff>
      <xdr:row>38</xdr:row>
      <xdr:rowOff>38100</xdr:rowOff>
    </xdr:to>
    <xdr:sp macro="" textlink="">
      <xdr:nvSpPr>
        <xdr:cNvPr id="46" name="AutoShape 30">
          <a:extLst>
            <a:ext uri="{FF2B5EF4-FFF2-40B4-BE49-F238E27FC236}">
              <a16:creationId xmlns:a16="http://schemas.microsoft.com/office/drawing/2014/main" id="{2A1E8C7B-7512-4700-A027-917562769729}"/>
            </a:ext>
          </a:extLst>
        </xdr:cNvPr>
        <xdr:cNvSpPr>
          <a:spLocks/>
        </xdr:cNvSpPr>
      </xdr:nvSpPr>
      <xdr:spPr bwMode="auto">
        <a:xfrm>
          <a:off x="1859280" y="269176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34</xdr:row>
      <xdr:rowOff>219075</xdr:rowOff>
    </xdr:from>
    <xdr:to>
      <xdr:col>14</xdr:col>
      <xdr:colOff>19050</xdr:colOff>
      <xdr:row>38</xdr:row>
      <xdr:rowOff>19050</xdr:rowOff>
    </xdr:to>
    <xdr:sp macro="" textlink="">
      <xdr:nvSpPr>
        <xdr:cNvPr id="47" name="AutoShape 30">
          <a:extLst>
            <a:ext uri="{FF2B5EF4-FFF2-40B4-BE49-F238E27FC236}">
              <a16:creationId xmlns:a16="http://schemas.microsoft.com/office/drawing/2014/main" id="{EA7DC2D3-D678-4D7D-9FE5-1E2015FBF4B0}"/>
            </a:ext>
          </a:extLst>
        </xdr:cNvPr>
        <xdr:cNvSpPr>
          <a:spLocks/>
        </xdr:cNvSpPr>
      </xdr:nvSpPr>
      <xdr:spPr bwMode="auto">
        <a:xfrm>
          <a:off x="3036570" y="268795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24</xdr:row>
      <xdr:rowOff>228600</xdr:rowOff>
    </xdr:from>
    <xdr:to>
      <xdr:col>11</xdr:col>
      <xdr:colOff>76200</xdr:colOff>
      <xdr:row>28</xdr:row>
      <xdr:rowOff>38100</xdr:rowOff>
    </xdr:to>
    <xdr:sp macro="" textlink="">
      <xdr:nvSpPr>
        <xdr:cNvPr id="48" name="AutoShape 9">
          <a:extLst>
            <a:ext uri="{FF2B5EF4-FFF2-40B4-BE49-F238E27FC236}">
              <a16:creationId xmlns:a16="http://schemas.microsoft.com/office/drawing/2014/main" id="{00376560-687F-43B1-BF8D-964A1F89332E}"/>
            </a:ext>
          </a:extLst>
        </xdr:cNvPr>
        <xdr:cNvSpPr>
          <a:spLocks/>
        </xdr:cNvSpPr>
      </xdr:nvSpPr>
      <xdr:spPr bwMode="auto">
        <a:xfrm>
          <a:off x="242316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24</xdr:row>
      <xdr:rowOff>228600</xdr:rowOff>
    </xdr:from>
    <xdr:to>
      <xdr:col>14</xdr:col>
      <xdr:colOff>28575</xdr:colOff>
      <xdr:row>28</xdr:row>
      <xdr:rowOff>28575</xdr:rowOff>
    </xdr:to>
    <xdr:sp macro="" textlink="">
      <xdr:nvSpPr>
        <xdr:cNvPr id="49" name="AutoShape 10">
          <a:extLst>
            <a:ext uri="{FF2B5EF4-FFF2-40B4-BE49-F238E27FC236}">
              <a16:creationId xmlns:a16="http://schemas.microsoft.com/office/drawing/2014/main" id="{E1F69177-F403-4E5E-BE6D-2EE9B9FFD4A7}"/>
            </a:ext>
          </a:extLst>
        </xdr:cNvPr>
        <xdr:cNvSpPr>
          <a:spLocks/>
        </xdr:cNvSpPr>
      </xdr:nvSpPr>
      <xdr:spPr bwMode="auto">
        <a:xfrm>
          <a:off x="304609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24</xdr:row>
      <xdr:rowOff>228600</xdr:rowOff>
    </xdr:from>
    <xdr:to>
      <xdr:col>11</xdr:col>
      <xdr:colOff>76200</xdr:colOff>
      <xdr:row>28</xdr:row>
      <xdr:rowOff>38100</xdr:rowOff>
    </xdr:to>
    <xdr:sp macro="" textlink="">
      <xdr:nvSpPr>
        <xdr:cNvPr id="50" name="AutoShape 29">
          <a:extLst>
            <a:ext uri="{FF2B5EF4-FFF2-40B4-BE49-F238E27FC236}">
              <a16:creationId xmlns:a16="http://schemas.microsoft.com/office/drawing/2014/main" id="{E6A930A2-450B-4A66-9845-D4BC6F822041}"/>
            </a:ext>
          </a:extLst>
        </xdr:cNvPr>
        <xdr:cNvSpPr>
          <a:spLocks/>
        </xdr:cNvSpPr>
      </xdr:nvSpPr>
      <xdr:spPr bwMode="auto">
        <a:xfrm>
          <a:off x="242316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24</xdr:row>
      <xdr:rowOff>228600</xdr:rowOff>
    </xdr:from>
    <xdr:to>
      <xdr:col>14</xdr:col>
      <xdr:colOff>28575</xdr:colOff>
      <xdr:row>28</xdr:row>
      <xdr:rowOff>28575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327FC791-83DB-4CB5-80AE-A9082C17E7AA}"/>
            </a:ext>
          </a:extLst>
        </xdr:cNvPr>
        <xdr:cNvSpPr>
          <a:spLocks/>
        </xdr:cNvSpPr>
      </xdr:nvSpPr>
      <xdr:spPr bwMode="auto">
        <a:xfrm>
          <a:off x="304609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24</xdr:row>
      <xdr:rowOff>228600</xdr:rowOff>
    </xdr:from>
    <xdr:to>
      <xdr:col>16</xdr:col>
      <xdr:colOff>76200</xdr:colOff>
      <xdr:row>28</xdr:row>
      <xdr:rowOff>38100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9589E428-96FC-4DC1-8434-22CA0E4A06CF}"/>
            </a:ext>
          </a:extLst>
        </xdr:cNvPr>
        <xdr:cNvSpPr>
          <a:spLocks/>
        </xdr:cNvSpPr>
      </xdr:nvSpPr>
      <xdr:spPr bwMode="auto">
        <a:xfrm>
          <a:off x="358140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24</xdr:row>
      <xdr:rowOff>228600</xdr:rowOff>
    </xdr:from>
    <xdr:to>
      <xdr:col>16</xdr:col>
      <xdr:colOff>76200</xdr:colOff>
      <xdr:row>28</xdr:row>
      <xdr:rowOff>38100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FBC49FF2-3926-41D3-829B-D45DEF59A459}"/>
            </a:ext>
          </a:extLst>
        </xdr:cNvPr>
        <xdr:cNvSpPr>
          <a:spLocks/>
        </xdr:cNvSpPr>
      </xdr:nvSpPr>
      <xdr:spPr bwMode="auto">
        <a:xfrm>
          <a:off x="358140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24</xdr:row>
      <xdr:rowOff>228600</xdr:rowOff>
    </xdr:from>
    <xdr:to>
      <xdr:col>19</xdr:col>
      <xdr:colOff>28575</xdr:colOff>
      <xdr:row>28</xdr:row>
      <xdr:rowOff>28575</xdr:rowOff>
    </xdr:to>
    <xdr:sp macro="" textlink="">
      <xdr:nvSpPr>
        <xdr:cNvPr id="54" name="AutoShape 30">
          <a:extLst>
            <a:ext uri="{FF2B5EF4-FFF2-40B4-BE49-F238E27FC236}">
              <a16:creationId xmlns:a16="http://schemas.microsoft.com/office/drawing/2014/main" id="{7768590E-3B96-44A1-8837-9801CFF90E28}"/>
            </a:ext>
          </a:extLst>
        </xdr:cNvPr>
        <xdr:cNvSpPr>
          <a:spLocks/>
        </xdr:cNvSpPr>
      </xdr:nvSpPr>
      <xdr:spPr bwMode="auto">
        <a:xfrm>
          <a:off x="421195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29</xdr:row>
      <xdr:rowOff>228600</xdr:rowOff>
    </xdr:from>
    <xdr:to>
      <xdr:col>16</xdr:col>
      <xdr:colOff>76200</xdr:colOff>
      <xdr:row>33</xdr:row>
      <xdr:rowOff>38100</xdr:rowOff>
    </xdr:to>
    <xdr:sp macro="" textlink="">
      <xdr:nvSpPr>
        <xdr:cNvPr id="55" name="AutoShape 9">
          <a:extLst>
            <a:ext uri="{FF2B5EF4-FFF2-40B4-BE49-F238E27FC236}">
              <a16:creationId xmlns:a16="http://schemas.microsoft.com/office/drawing/2014/main" id="{05DFA26D-73EC-4886-8FF7-47393F2D1662}"/>
            </a:ext>
          </a:extLst>
        </xdr:cNvPr>
        <xdr:cNvSpPr>
          <a:spLocks/>
        </xdr:cNvSpPr>
      </xdr:nvSpPr>
      <xdr:spPr bwMode="auto">
        <a:xfrm>
          <a:off x="3581400" y="1813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29</xdr:row>
      <xdr:rowOff>228600</xdr:rowOff>
    </xdr:from>
    <xdr:to>
      <xdr:col>19</xdr:col>
      <xdr:colOff>28575</xdr:colOff>
      <xdr:row>33</xdr:row>
      <xdr:rowOff>28575</xdr:rowOff>
    </xdr:to>
    <xdr:sp macro="" textlink="">
      <xdr:nvSpPr>
        <xdr:cNvPr id="56" name="AutoShape 10">
          <a:extLst>
            <a:ext uri="{FF2B5EF4-FFF2-40B4-BE49-F238E27FC236}">
              <a16:creationId xmlns:a16="http://schemas.microsoft.com/office/drawing/2014/main" id="{0A532FE5-F78A-4551-A4DE-D33C3CB39B30}"/>
            </a:ext>
          </a:extLst>
        </xdr:cNvPr>
        <xdr:cNvSpPr>
          <a:spLocks/>
        </xdr:cNvSpPr>
      </xdr:nvSpPr>
      <xdr:spPr bwMode="auto">
        <a:xfrm>
          <a:off x="4211955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29</xdr:row>
      <xdr:rowOff>228600</xdr:rowOff>
    </xdr:from>
    <xdr:to>
      <xdr:col>16</xdr:col>
      <xdr:colOff>76200</xdr:colOff>
      <xdr:row>33</xdr:row>
      <xdr:rowOff>38100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B22B68EA-BD17-43E2-A0A2-1607FCE2853D}"/>
            </a:ext>
          </a:extLst>
        </xdr:cNvPr>
        <xdr:cNvSpPr>
          <a:spLocks/>
        </xdr:cNvSpPr>
      </xdr:nvSpPr>
      <xdr:spPr bwMode="auto">
        <a:xfrm>
          <a:off x="3581400" y="1813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29</xdr:row>
      <xdr:rowOff>228600</xdr:rowOff>
    </xdr:from>
    <xdr:to>
      <xdr:col>19</xdr:col>
      <xdr:colOff>28575</xdr:colOff>
      <xdr:row>33</xdr:row>
      <xdr:rowOff>28575</xdr:rowOff>
    </xdr:to>
    <xdr:sp macro="" textlink="">
      <xdr:nvSpPr>
        <xdr:cNvPr id="58" name="AutoShape 30">
          <a:extLst>
            <a:ext uri="{FF2B5EF4-FFF2-40B4-BE49-F238E27FC236}">
              <a16:creationId xmlns:a16="http://schemas.microsoft.com/office/drawing/2014/main" id="{0A1C9C76-A708-4B34-8FD4-B387AA335ADE}"/>
            </a:ext>
          </a:extLst>
        </xdr:cNvPr>
        <xdr:cNvSpPr>
          <a:spLocks/>
        </xdr:cNvSpPr>
      </xdr:nvSpPr>
      <xdr:spPr bwMode="auto">
        <a:xfrm>
          <a:off x="4211955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24</xdr:row>
      <xdr:rowOff>116417</xdr:rowOff>
    </xdr:from>
    <xdr:ext cx="791120" cy="694836"/>
    <xdr:pic>
      <xdr:nvPicPr>
        <xdr:cNvPr id="59" name="Picture 2">
          <a:extLst>
            <a:ext uri="{FF2B5EF4-FFF2-40B4-BE49-F238E27FC236}">
              <a16:creationId xmlns:a16="http://schemas.microsoft.com/office/drawing/2014/main" id="{3E471389-BBF1-4105-84A8-EC5FBE31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503" y="8784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29</xdr:row>
      <xdr:rowOff>116417</xdr:rowOff>
    </xdr:from>
    <xdr:ext cx="791120" cy="694836"/>
    <xdr:pic>
      <xdr:nvPicPr>
        <xdr:cNvPr id="60" name="Picture 2">
          <a:extLst>
            <a:ext uri="{FF2B5EF4-FFF2-40B4-BE49-F238E27FC236}">
              <a16:creationId xmlns:a16="http://schemas.microsoft.com/office/drawing/2014/main" id="{5DD4A61C-7074-404A-87D5-FD998B14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3743" y="17547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34</xdr:row>
      <xdr:rowOff>116417</xdr:rowOff>
    </xdr:from>
    <xdr:ext cx="791120" cy="694836"/>
    <xdr:pic>
      <xdr:nvPicPr>
        <xdr:cNvPr id="61" name="Picture 2">
          <a:extLst>
            <a:ext uri="{FF2B5EF4-FFF2-40B4-BE49-F238E27FC236}">
              <a16:creationId xmlns:a16="http://schemas.microsoft.com/office/drawing/2014/main" id="{59A89FEE-B92C-416C-8670-75FEB382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83" y="2631017"/>
          <a:ext cx="791120" cy="694836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13</xdr:row>
      <xdr:rowOff>219075</xdr:rowOff>
    </xdr:from>
    <xdr:to>
      <xdr:col>6</xdr:col>
      <xdr:colOff>76200</xdr:colOff>
      <xdr:row>17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E6F52A74-528F-4B65-8F12-79408EEBE476}"/>
            </a:ext>
          </a:extLst>
        </xdr:cNvPr>
        <xdr:cNvSpPr>
          <a:spLocks/>
        </xdr:cNvSpPr>
      </xdr:nvSpPr>
      <xdr:spPr bwMode="auto">
        <a:xfrm>
          <a:off x="1264920" y="1834515"/>
          <a:ext cx="7620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13</xdr:row>
      <xdr:rowOff>228600</xdr:rowOff>
    </xdr:from>
    <xdr:to>
      <xdr:col>9</xdr:col>
      <xdr:colOff>19050</xdr:colOff>
      <xdr:row>17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F1B11F19-F77A-4EBF-AE35-FB75323C0B58}"/>
            </a:ext>
          </a:extLst>
        </xdr:cNvPr>
        <xdr:cNvSpPr>
          <a:spLocks/>
        </xdr:cNvSpPr>
      </xdr:nvSpPr>
      <xdr:spPr bwMode="auto">
        <a:xfrm>
          <a:off x="1878330" y="18364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18</xdr:row>
      <xdr:rowOff>228600</xdr:rowOff>
    </xdr:from>
    <xdr:to>
      <xdr:col>6</xdr:col>
      <xdr:colOff>85725</xdr:colOff>
      <xdr:row>22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F71CD36D-913C-4021-879D-F82B7A488682}"/>
            </a:ext>
          </a:extLst>
        </xdr:cNvPr>
        <xdr:cNvSpPr>
          <a:spLocks/>
        </xdr:cNvSpPr>
      </xdr:nvSpPr>
      <xdr:spPr bwMode="auto">
        <a:xfrm>
          <a:off x="1264920" y="2446020"/>
          <a:ext cx="85725" cy="40386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18</xdr:row>
      <xdr:rowOff>219075</xdr:rowOff>
    </xdr:from>
    <xdr:to>
      <xdr:col>11</xdr:col>
      <xdr:colOff>66675</xdr:colOff>
      <xdr:row>22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E9F1C82B-9A7B-4F01-91FA-63302AD9F860}"/>
            </a:ext>
          </a:extLst>
        </xdr:cNvPr>
        <xdr:cNvSpPr>
          <a:spLocks/>
        </xdr:cNvSpPr>
      </xdr:nvSpPr>
      <xdr:spPr bwMode="auto">
        <a:xfrm>
          <a:off x="2421255" y="2444115"/>
          <a:ext cx="6858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18</xdr:row>
      <xdr:rowOff>238125</xdr:rowOff>
    </xdr:from>
    <xdr:to>
      <xdr:col>9</xdr:col>
      <xdr:colOff>0</xdr:colOff>
      <xdr:row>22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E88E2549-5FA4-4CDE-A6A9-CB619C83E42D}"/>
            </a:ext>
          </a:extLst>
        </xdr:cNvPr>
        <xdr:cNvSpPr>
          <a:spLocks/>
        </xdr:cNvSpPr>
      </xdr:nvSpPr>
      <xdr:spPr bwMode="auto">
        <a:xfrm>
          <a:off x="1859280" y="2447925"/>
          <a:ext cx="60960" cy="40195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18</xdr:row>
      <xdr:rowOff>219075</xdr:rowOff>
    </xdr:from>
    <xdr:to>
      <xdr:col>14</xdr:col>
      <xdr:colOff>19050</xdr:colOff>
      <xdr:row>22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77098A77-B540-402B-8A53-2245912ADAD6}"/>
            </a:ext>
          </a:extLst>
        </xdr:cNvPr>
        <xdr:cNvSpPr>
          <a:spLocks/>
        </xdr:cNvSpPr>
      </xdr:nvSpPr>
      <xdr:spPr bwMode="auto">
        <a:xfrm>
          <a:off x="3036570" y="2444115"/>
          <a:ext cx="60960" cy="38671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8</xdr:row>
      <xdr:rowOff>228600</xdr:rowOff>
    </xdr:from>
    <xdr:to>
      <xdr:col>11</xdr:col>
      <xdr:colOff>76200</xdr:colOff>
      <xdr:row>12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EB282A5D-C889-40B1-8913-8646168FA50B}"/>
            </a:ext>
          </a:extLst>
        </xdr:cNvPr>
        <xdr:cNvSpPr>
          <a:spLocks/>
        </xdr:cNvSpPr>
      </xdr:nvSpPr>
      <xdr:spPr bwMode="auto">
        <a:xfrm>
          <a:off x="242316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8</xdr:row>
      <xdr:rowOff>228600</xdr:rowOff>
    </xdr:from>
    <xdr:to>
      <xdr:col>14</xdr:col>
      <xdr:colOff>28575</xdr:colOff>
      <xdr:row>12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69281B2E-EC17-4886-A492-B1E229BD77DD}"/>
            </a:ext>
          </a:extLst>
        </xdr:cNvPr>
        <xdr:cNvSpPr>
          <a:spLocks/>
        </xdr:cNvSpPr>
      </xdr:nvSpPr>
      <xdr:spPr bwMode="auto">
        <a:xfrm>
          <a:off x="3046095" y="12268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8</xdr:row>
      <xdr:rowOff>228600</xdr:rowOff>
    </xdr:from>
    <xdr:to>
      <xdr:col>11</xdr:col>
      <xdr:colOff>76200</xdr:colOff>
      <xdr:row>12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A9FD44E9-0769-472F-9125-DC5261F767C8}"/>
            </a:ext>
          </a:extLst>
        </xdr:cNvPr>
        <xdr:cNvSpPr>
          <a:spLocks/>
        </xdr:cNvSpPr>
      </xdr:nvSpPr>
      <xdr:spPr bwMode="auto">
        <a:xfrm>
          <a:off x="242316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8</xdr:row>
      <xdr:rowOff>228600</xdr:rowOff>
    </xdr:from>
    <xdr:to>
      <xdr:col>14</xdr:col>
      <xdr:colOff>28575</xdr:colOff>
      <xdr:row>12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DEE478D1-4FF3-450D-A7A6-1D400FF62E7B}"/>
            </a:ext>
          </a:extLst>
        </xdr:cNvPr>
        <xdr:cNvSpPr>
          <a:spLocks/>
        </xdr:cNvSpPr>
      </xdr:nvSpPr>
      <xdr:spPr bwMode="auto">
        <a:xfrm>
          <a:off x="3046095" y="12268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8</xdr:row>
      <xdr:rowOff>228600</xdr:rowOff>
    </xdr:from>
    <xdr:to>
      <xdr:col>16</xdr:col>
      <xdr:colOff>76200</xdr:colOff>
      <xdr:row>12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D7CB2B74-4F35-4571-B650-33C431383571}"/>
            </a:ext>
          </a:extLst>
        </xdr:cNvPr>
        <xdr:cNvSpPr>
          <a:spLocks/>
        </xdr:cNvSpPr>
      </xdr:nvSpPr>
      <xdr:spPr bwMode="auto">
        <a:xfrm>
          <a:off x="358140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8</xdr:row>
      <xdr:rowOff>228600</xdr:rowOff>
    </xdr:from>
    <xdr:to>
      <xdr:col>16</xdr:col>
      <xdr:colOff>76200</xdr:colOff>
      <xdr:row>12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1247A32B-AC0F-4843-8B71-B64EEE17FD77}"/>
            </a:ext>
          </a:extLst>
        </xdr:cNvPr>
        <xdr:cNvSpPr>
          <a:spLocks/>
        </xdr:cNvSpPr>
      </xdr:nvSpPr>
      <xdr:spPr bwMode="auto">
        <a:xfrm>
          <a:off x="358140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8</xdr:row>
      <xdr:rowOff>228600</xdr:rowOff>
    </xdr:from>
    <xdr:to>
      <xdr:col>19</xdr:col>
      <xdr:colOff>28575</xdr:colOff>
      <xdr:row>12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B5FC3171-0176-473B-9AEE-8CE2399D2CCD}"/>
            </a:ext>
          </a:extLst>
        </xdr:cNvPr>
        <xdr:cNvSpPr>
          <a:spLocks/>
        </xdr:cNvSpPr>
      </xdr:nvSpPr>
      <xdr:spPr bwMode="auto">
        <a:xfrm>
          <a:off x="4196715" y="12268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13</xdr:row>
      <xdr:rowOff>228600</xdr:rowOff>
    </xdr:from>
    <xdr:to>
      <xdr:col>16</xdr:col>
      <xdr:colOff>76200</xdr:colOff>
      <xdr:row>17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9D1A3AEC-01E5-4414-A33E-3289280CC56C}"/>
            </a:ext>
          </a:extLst>
        </xdr:cNvPr>
        <xdr:cNvSpPr>
          <a:spLocks/>
        </xdr:cNvSpPr>
      </xdr:nvSpPr>
      <xdr:spPr bwMode="auto">
        <a:xfrm>
          <a:off x="3581400" y="18364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13</xdr:row>
      <xdr:rowOff>228600</xdr:rowOff>
    </xdr:from>
    <xdr:to>
      <xdr:col>19</xdr:col>
      <xdr:colOff>28575</xdr:colOff>
      <xdr:row>17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E6185682-54D4-4FD1-BAD2-B467F39389A8}"/>
            </a:ext>
          </a:extLst>
        </xdr:cNvPr>
        <xdr:cNvSpPr>
          <a:spLocks/>
        </xdr:cNvSpPr>
      </xdr:nvSpPr>
      <xdr:spPr bwMode="auto">
        <a:xfrm>
          <a:off x="4196715" y="18364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13</xdr:row>
      <xdr:rowOff>228600</xdr:rowOff>
    </xdr:from>
    <xdr:to>
      <xdr:col>16</xdr:col>
      <xdr:colOff>76200</xdr:colOff>
      <xdr:row>17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191E5FDD-49CB-401A-BA6C-C3970585F847}"/>
            </a:ext>
          </a:extLst>
        </xdr:cNvPr>
        <xdr:cNvSpPr>
          <a:spLocks/>
        </xdr:cNvSpPr>
      </xdr:nvSpPr>
      <xdr:spPr bwMode="auto">
        <a:xfrm>
          <a:off x="3581400" y="18364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13</xdr:row>
      <xdr:rowOff>228600</xdr:rowOff>
    </xdr:from>
    <xdr:to>
      <xdr:col>19</xdr:col>
      <xdr:colOff>28575</xdr:colOff>
      <xdr:row>17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9449F732-BEF9-4A22-94E0-D3755AD64D81}"/>
            </a:ext>
          </a:extLst>
        </xdr:cNvPr>
        <xdr:cNvSpPr>
          <a:spLocks/>
        </xdr:cNvSpPr>
      </xdr:nvSpPr>
      <xdr:spPr bwMode="auto">
        <a:xfrm>
          <a:off x="4196715" y="18364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</xdr:col>
      <xdr:colOff>231563</xdr:colOff>
      <xdr:row>8</xdr:row>
      <xdr:rowOff>89600</xdr:rowOff>
    </xdr:from>
    <xdr:ext cx="682837" cy="599732"/>
    <xdr:pic>
      <xdr:nvPicPr>
        <xdr:cNvPr id="19" name="Picture 2">
          <a:extLst>
            <a:ext uri="{FF2B5EF4-FFF2-40B4-BE49-F238E27FC236}">
              <a16:creationId xmlns:a16="http://schemas.microsoft.com/office/drawing/2014/main" id="{D4594B88-9EEA-41AF-A789-730C39CF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6943" y="1682180"/>
          <a:ext cx="682837" cy="599732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220980</xdr:colOff>
      <xdr:row>13</xdr:row>
      <xdr:rowOff>147779</xdr:rowOff>
    </xdr:from>
    <xdr:ext cx="632460" cy="555486"/>
    <xdr:pic>
      <xdr:nvPicPr>
        <xdr:cNvPr id="20" name="Picture 2">
          <a:extLst>
            <a:ext uri="{FF2B5EF4-FFF2-40B4-BE49-F238E27FC236}">
              <a16:creationId xmlns:a16="http://schemas.microsoft.com/office/drawing/2014/main" id="{A1E13DEE-5172-47D6-94F8-123AF2A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2502359"/>
          <a:ext cx="632460" cy="55548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90577</xdr:colOff>
      <xdr:row>19</xdr:row>
      <xdr:rowOff>2999</xdr:rowOff>
    </xdr:from>
    <xdr:ext cx="595223" cy="522781"/>
    <xdr:pic>
      <xdr:nvPicPr>
        <xdr:cNvPr id="21" name="Picture 2">
          <a:extLst>
            <a:ext uri="{FF2B5EF4-FFF2-40B4-BE49-F238E27FC236}">
              <a16:creationId xmlns:a16="http://schemas.microsoft.com/office/drawing/2014/main" id="{062880ED-E569-41DB-9DC5-BADC373C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3897" y="3271979"/>
          <a:ext cx="595223" cy="522781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35</xdr:row>
      <xdr:rowOff>219075</xdr:rowOff>
    </xdr:from>
    <xdr:to>
      <xdr:col>6</xdr:col>
      <xdr:colOff>76200</xdr:colOff>
      <xdr:row>39</xdr:row>
      <xdr:rowOff>28575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DE7134A8-BC86-4F85-AD7C-40F327E47DE4}"/>
            </a:ext>
          </a:extLst>
        </xdr:cNvPr>
        <xdr:cNvSpPr>
          <a:spLocks/>
        </xdr:cNvSpPr>
      </xdr:nvSpPr>
      <xdr:spPr bwMode="auto">
        <a:xfrm>
          <a:off x="1264920" y="4326255"/>
          <a:ext cx="7620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35</xdr:row>
      <xdr:rowOff>228600</xdr:rowOff>
    </xdr:from>
    <xdr:to>
      <xdr:col>9</xdr:col>
      <xdr:colOff>19050</xdr:colOff>
      <xdr:row>39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FE7CA4DA-33D9-412D-8539-ED216FC91DFC}"/>
            </a:ext>
          </a:extLst>
        </xdr:cNvPr>
        <xdr:cNvSpPr>
          <a:spLocks/>
        </xdr:cNvSpPr>
      </xdr:nvSpPr>
      <xdr:spPr bwMode="auto">
        <a:xfrm>
          <a:off x="1878330" y="43281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40</xdr:row>
      <xdr:rowOff>228600</xdr:rowOff>
    </xdr:from>
    <xdr:to>
      <xdr:col>6</xdr:col>
      <xdr:colOff>85725</xdr:colOff>
      <xdr:row>44</xdr:row>
      <xdr:rowOff>38100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8B31965F-3C3D-4EE4-9F58-415F43554E59}"/>
            </a:ext>
          </a:extLst>
        </xdr:cNvPr>
        <xdr:cNvSpPr>
          <a:spLocks/>
        </xdr:cNvSpPr>
      </xdr:nvSpPr>
      <xdr:spPr bwMode="auto">
        <a:xfrm>
          <a:off x="1264920" y="4937760"/>
          <a:ext cx="85725" cy="40386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40</xdr:row>
      <xdr:rowOff>219075</xdr:rowOff>
    </xdr:from>
    <xdr:to>
      <xdr:col>11</xdr:col>
      <xdr:colOff>66675</xdr:colOff>
      <xdr:row>44</xdr:row>
      <xdr:rowOff>28575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6390150F-64ED-4F8F-8301-4A21C1D51D7C}"/>
            </a:ext>
          </a:extLst>
        </xdr:cNvPr>
        <xdr:cNvSpPr>
          <a:spLocks/>
        </xdr:cNvSpPr>
      </xdr:nvSpPr>
      <xdr:spPr bwMode="auto">
        <a:xfrm>
          <a:off x="2421255" y="4935855"/>
          <a:ext cx="6858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40</xdr:row>
      <xdr:rowOff>238125</xdr:rowOff>
    </xdr:from>
    <xdr:to>
      <xdr:col>9</xdr:col>
      <xdr:colOff>0</xdr:colOff>
      <xdr:row>44</xdr:row>
      <xdr:rowOff>38100</xdr:rowOff>
    </xdr:to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859FF6BC-91BA-4507-86C9-0BAA8AB01388}"/>
            </a:ext>
          </a:extLst>
        </xdr:cNvPr>
        <xdr:cNvSpPr>
          <a:spLocks/>
        </xdr:cNvSpPr>
      </xdr:nvSpPr>
      <xdr:spPr bwMode="auto">
        <a:xfrm>
          <a:off x="1859280" y="4939665"/>
          <a:ext cx="60960" cy="40195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40</xdr:row>
      <xdr:rowOff>219075</xdr:rowOff>
    </xdr:from>
    <xdr:to>
      <xdr:col>14</xdr:col>
      <xdr:colOff>19050</xdr:colOff>
      <xdr:row>44</xdr:row>
      <xdr:rowOff>19050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CD94123D-E8EC-47B9-94FB-02C7044A113D}"/>
            </a:ext>
          </a:extLst>
        </xdr:cNvPr>
        <xdr:cNvSpPr>
          <a:spLocks/>
        </xdr:cNvSpPr>
      </xdr:nvSpPr>
      <xdr:spPr bwMode="auto">
        <a:xfrm>
          <a:off x="3036570" y="4935855"/>
          <a:ext cx="60960" cy="38671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30</xdr:row>
      <xdr:rowOff>228600</xdr:rowOff>
    </xdr:from>
    <xdr:to>
      <xdr:col>11</xdr:col>
      <xdr:colOff>76200</xdr:colOff>
      <xdr:row>34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B970DCB6-3407-4F0C-8E88-FA8ADD3AB66C}"/>
            </a:ext>
          </a:extLst>
        </xdr:cNvPr>
        <xdr:cNvSpPr>
          <a:spLocks/>
        </xdr:cNvSpPr>
      </xdr:nvSpPr>
      <xdr:spPr bwMode="auto">
        <a:xfrm>
          <a:off x="242316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30</xdr:row>
      <xdr:rowOff>228600</xdr:rowOff>
    </xdr:from>
    <xdr:to>
      <xdr:col>14</xdr:col>
      <xdr:colOff>28575</xdr:colOff>
      <xdr:row>34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B1726E0B-1434-46CE-A28B-27B575857FFD}"/>
            </a:ext>
          </a:extLst>
        </xdr:cNvPr>
        <xdr:cNvSpPr>
          <a:spLocks/>
        </xdr:cNvSpPr>
      </xdr:nvSpPr>
      <xdr:spPr bwMode="auto">
        <a:xfrm>
          <a:off x="3046095" y="37185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30</xdr:row>
      <xdr:rowOff>228600</xdr:rowOff>
    </xdr:from>
    <xdr:to>
      <xdr:col>11</xdr:col>
      <xdr:colOff>76200</xdr:colOff>
      <xdr:row>34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5B1F6C4A-1FDE-4F73-A9F3-8BF8FB17D751}"/>
            </a:ext>
          </a:extLst>
        </xdr:cNvPr>
        <xdr:cNvSpPr>
          <a:spLocks/>
        </xdr:cNvSpPr>
      </xdr:nvSpPr>
      <xdr:spPr bwMode="auto">
        <a:xfrm>
          <a:off x="242316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30</xdr:row>
      <xdr:rowOff>228600</xdr:rowOff>
    </xdr:from>
    <xdr:to>
      <xdr:col>14</xdr:col>
      <xdr:colOff>28575</xdr:colOff>
      <xdr:row>34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7D34A813-2D48-4500-8D18-A7FDEFE9033B}"/>
            </a:ext>
          </a:extLst>
        </xdr:cNvPr>
        <xdr:cNvSpPr>
          <a:spLocks/>
        </xdr:cNvSpPr>
      </xdr:nvSpPr>
      <xdr:spPr bwMode="auto">
        <a:xfrm>
          <a:off x="3046095" y="37185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30</xdr:row>
      <xdr:rowOff>228600</xdr:rowOff>
    </xdr:from>
    <xdr:to>
      <xdr:col>16</xdr:col>
      <xdr:colOff>76200</xdr:colOff>
      <xdr:row>34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DBDF0341-D6B0-4E48-B8D6-337AE3852275}"/>
            </a:ext>
          </a:extLst>
        </xdr:cNvPr>
        <xdr:cNvSpPr>
          <a:spLocks/>
        </xdr:cNvSpPr>
      </xdr:nvSpPr>
      <xdr:spPr bwMode="auto">
        <a:xfrm>
          <a:off x="358140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30</xdr:row>
      <xdr:rowOff>228600</xdr:rowOff>
    </xdr:from>
    <xdr:to>
      <xdr:col>16</xdr:col>
      <xdr:colOff>76200</xdr:colOff>
      <xdr:row>34</xdr:row>
      <xdr:rowOff>38100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59EFC524-697F-4EF7-915C-5ABBE5DA8A22}"/>
            </a:ext>
          </a:extLst>
        </xdr:cNvPr>
        <xdr:cNvSpPr>
          <a:spLocks/>
        </xdr:cNvSpPr>
      </xdr:nvSpPr>
      <xdr:spPr bwMode="auto">
        <a:xfrm>
          <a:off x="358140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30</xdr:row>
      <xdr:rowOff>228600</xdr:rowOff>
    </xdr:from>
    <xdr:to>
      <xdr:col>19</xdr:col>
      <xdr:colOff>28575</xdr:colOff>
      <xdr:row>34</xdr:row>
      <xdr:rowOff>28575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889100BF-FAEB-448D-965C-AD3987C16AC5}"/>
            </a:ext>
          </a:extLst>
        </xdr:cNvPr>
        <xdr:cNvSpPr>
          <a:spLocks/>
        </xdr:cNvSpPr>
      </xdr:nvSpPr>
      <xdr:spPr bwMode="auto">
        <a:xfrm>
          <a:off x="4196715" y="37185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35</xdr:row>
      <xdr:rowOff>228600</xdr:rowOff>
    </xdr:from>
    <xdr:to>
      <xdr:col>16</xdr:col>
      <xdr:colOff>76200</xdr:colOff>
      <xdr:row>39</xdr:row>
      <xdr:rowOff>38100</xdr:rowOff>
    </xdr:to>
    <xdr:sp macro="" textlink="">
      <xdr:nvSpPr>
        <xdr:cNvPr id="35" name="AutoShape 9">
          <a:extLst>
            <a:ext uri="{FF2B5EF4-FFF2-40B4-BE49-F238E27FC236}">
              <a16:creationId xmlns:a16="http://schemas.microsoft.com/office/drawing/2014/main" id="{B2AF0BF0-7BA9-45E5-BBC0-015342F9381A}"/>
            </a:ext>
          </a:extLst>
        </xdr:cNvPr>
        <xdr:cNvSpPr>
          <a:spLocks/>
        </xdr:cNvSpPr>
      </xdr:nvSpPr>
      <xdr:spPr bwMode="auto">
        <a:xfrm>
          <a:off x="3581400" y="43281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35</xdr:row>
      <xdr:rowOff>228600</xdr:rowOff>
    </xdr:from>
    <xdr:to>
      <xdr:col>19</xdr:col>
      <xdr:colOff>28575</xdr:colOff>
      <xdr:row>39</xdr:row>
      <xdr:rowOff>28575</xdr:rowOff>
    </xdr:to>
    <xdr:sp macro="" textlink="">
      <xdr:nvSpPr>
        <xdr:cNvPr id="36" name="AutoShape 10">
          <a:extLst>
            <a:ext uri="{FF2B5EF4-FFF2-40B4-BE49-F238E27FC236}">
              <a16:creationId xmlns:a16="http://schemas.microsoft.com/office/drawing/2014/main" id="{76FC2457-7943-4985-B05B-475D88133D35}"/>
            </a:ext>
          </a:extLst>
        </xdr:cNvPr>
        <xdr:cNvSpPr>
          <a:spLocks/>
        </xdr:cNvSpPr>
      </xdr:nvSpPr>
      <xdr:spPr bwMode="auto">
        <a:xfrm>
          <a:off x="4196715" y="43281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35</xdr:row>
      <xdr:rowOff>228600</xdr:rowOff>
    </xdr:from>
    <xdr:to>
      <xdr:col>16</xdr:col>
      <xdr:colOff>76200</xdr:colOff>
      <xdr:row>39</xdr:row>
      <xdr:rowOff>38100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CA0D3734-F8B0-4B78-A39F-11AF86F7175D}"/>
            </a:ext>
          </a:extLst>
        </xdr:cNvPr>
        <xdr:cNvSpPr>
          <a:spLocks/>
        </xdr:cNvSpPr>
      </xdr:nvSpPr>
      <xdr:spPr bwMode="auto">
        <a:xfrm>
          <a:off x="3581400" y="43281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35</xdr:row>
      <xdr:rowOff>228600</xdr:rowOff>
    </xdr:from>
    <xdr:to>
      <xdr:col>19</xdr:col>
      <xdr:colOff>28575</xdr:colOff>
      <xdr:row>39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D8E84586-5986-489C-BE06-D2212A5CF055}"/>
            </a:ext>
          </a:extLst>
        </xdr:cNvPr>
        <xdr:cNvSpPr>
          <a:spLocks/>
        </xdr:cNvSpPr>
      </xdr:nvSpPr>
      <xdr:spPr bwMode="auto">
        <a:xfrm>
          <a:off x="4196715" y="43281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18203</xdr:colOff>
      <xdr:row>30</xdr:row>
      <xdr:rowOff>74360</xdr:rowOff>
    </xdr:from>
    <xdr:ext cx="682837" cy="599732"/>
    <xdr:pic>
      <xdr:nvPicPr>
        <xdr:cNvPr id="39" name="Picture 2">
          <a:extLst>
            <a:ext uri="{FF2B5EF4-FFF2-40B4-BE49-F238E27FC236}">
              <a16:creationId xmlns:a16="http://schemas.microsoft.com/office/drawing/2014/main" id="{DD0C2455-B795-402A-927A-3306286B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5043" y="5019740"/>
          <a:ext cx="682837" cy="59973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38100</xdr:colOff>
      <xdr:row>35</xdr:row>
      <xdr:rowOff>124919</xdr:rowOff>
    </xdr:from>
    <xdr:ext cx="632460" cy="555486"/>
    <xdr:pic>
      <xdr:nvPicPr>
        <xdr:cNvPr id="40" name="Picture 2">
          <a:extLst>
            <a:ext uri="{FF2B5EF4-FFF2-40B4-BE49-F238E27FC236}">
              <a16:creationId xmlns:a16="http://schemas.microsoft.com/office/drawing/2014/main" id="{CC5CF49E-BFCE-4C78-B1D9-B53CA0B5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3180" y="5832299"/>
          <a:ext cx="632460" cy="55548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14377</xdr:colOff>
      <xdr:row>40</xdr:row>
      <xdr:rowOff>102059</xdr:rowOff>
    </xdr:from>
    <xdr:ext cx="595223" cy="522781"/>
    <xdr:pic>
      <xdr:nvPicPr>
        <xdr:cNvPr id="41" name="Picture 2">
          <a:extLst>
            <a:ext uri="{FF2B5EF4-FFF2-40B4-BE49-F238E27FC236}">
              <a16:creationId xmlns:a16="http://schemas.microsoft.com/office/drawing/2014/main" id="{C274F12E-FCC5-4268-B76B-FB849695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7697" y="6571439"/>
          <a:ext cx="595223" cy="522781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7620</xdr:rowOff>
    </xdr:from>
    <xdr:to>
      <xdr:col>15</xdr:col>
      <xdr:colOff>15240</xdr:colOff>
      <xdr:row>9</xdr:row>
      <xdr:rowOff>99060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D1EFD0D-BE35-4462-A598-45B4B9C4249B}"/>
            </a:ext>
          </a:extLst>
        </xdr:cNvPr>
        <xdr:cNvSpPr/>
      </xdr:nvSpPr>
      <xdr:spPr>
        <a:xfrm>
          <a:off x="3581400" y="1043940"/>
          <a:ext cx="9982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53340</xdr:colOff>
      <xdr:row>25</xdr:row>
      <xdr:rowOff>7620</xdr:rowOff>
    </xdr:from>
    <xdr:to>
      <xdr:col>15</xdr:col>
      <xdr:colOff>45720</xdr:colOff>
      <xdr:row>27</xdr:row>
      <xdr:rowOff>99060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8479933-EF07-4547-B598-474D69557F4C}"/>
            </a:ext>
          </a:extLst>
        </xdr:cNvPr>
        <xdr:cNvSpPr/>
      </xdr:nvSpPr>
      <xdr:spPr>
        <a:xfrm>
          <a:off x="3634740" y="3238500"/>
          <a:ext cx="97536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14</xdr:row>
      <xdr:rowOff>114300</xdr:rowOff>
    </xdr:from>
    <xdr:to>
      <xdr:col>17</xdr:col>
      <xdr:colOff>243840</xdr:colOff>
      <xdr:row>17</xdr:row>
      <xdr:rowOff>83820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96E6E86-7EE7-41C5-9AA2-07E9FE98AA85}"/>
            </a:ext>
          </a:extLst>
        </xdr:cNvPr>
        <xdr:cNvSpPr/>
      </xdr:nvSpPr>
      <xdr:spPr>
        <a:xfrm>
          <a:off x="3581400" y="6697980"/>
          <a:ext cx="62484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13</xdr:col>
      <xdr:colOff>0</xdr:colOff>
      <xdr:row>13</xdr:row>
      <xdr:rowOff>91440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1BAF98A-E054-4D1C-BB2C-E0521331AC0D}"/>
            </a:ext>
          </a:extLst>
        </xdr:cNvPr>
        <xdr:cNvSpPr/>
      </xdr:nvSpPr>
      <xdr:spPr>
        <a:xfrm>
          <a:off x="2423160" y="6217920"/>
          <a:ext cx="6553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13</xdr:col>
      <xdr:colOff>0</xdr:colOff>
      <xdr:row>21</xdr:row>
      <xdr:rowOff>91440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EDE0C08A-F29D-48CA-8563-F2589C981EF6}"/>
            </a:ext>
          </a:extLst>
        </xdr:cNvPr>
        <xdr:cNvSpPr/>
      </xdr:nvSpPr>
      <xdr:spPr>
        <a:xfrm>
          <a:off x="2423160" y="7193280"/>
          <a:ext cx="6553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297180</xdr:colOff>
      <xdr:row>35</xdr:row>
      <xdr:rowOff>7620</xdr:rowOff>
    </xdr:from>
    <xdr:to>
      <xdr:col>12</xdr:col>
      <xdr:colOff>38100</xdr:colOff>
      <xdr:row>37</xdr:row>
      <xdr:rowOff>99060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EDC4E4CB-A8BF-42BB-8B32-C9A5C60999C3}"/>
            </a:ext>
          </a:extLst>
        </xdr:cNvPr>
        <xdr:cNvSpPr/>
      </xdr:nvSpPr>
      <xdr:spPr>
        <a:xfrm>
          <a:off x="2567940" y="4335780"/>
          <a:ext cx="105156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243840</xdr:colOff>
      <xdr:row>25</xdr:row>
      <xdr:rowOff>7620</xdr:rowOff>
    </xdr:from>
    <xdr:to>
      <xdr:col>50</xdr:col>
      <xdr:colOff>15240</xdr:colOff>
      <xdr:row>27</xdr:row>
      <xdr:rowOff>99060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BB634A8-B7C3-4502-A700-3B56D2870298}"/>
            </a:ext>
          </a:extLst>
        </xdr:cNvPr>
        <xdr:cNvSpPr/>
      </xdr:nvSpPr>
      <xdr:spPr>
        <a:xfrm>
          <a:off x="8694420" y="7932420"/>
          <a:ext cx="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251460</xdr:colOff>
      <xdr:row>46</xdr:row>
      <xdr:rowOff>7620</xdr:rowOff>
    </xdr:from>
    <xdr:to>
      <xdr:col>11</xdr:col>
      <xdr:colOff>304800</xdr:colOff>
      <xdr:row>48</xdr:row>
      <xdr:rowOff>99060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BB237B8-A753-4FFD-8DBE-B9F54AC72F09}"/>
            </a:ext>
          </a:extLst>
        </xdr:cNvPr>
        <xdr:cNvSpPr/>
      </xdr:nvSpPr>
      <xdr:spPr>
        <a:xfrm>
          <a:off x="2522220" y="5737860"/>
          <a:ext cx="1036320" cy="42672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16669</xdr:colOff>
      <xdr:row>10</xdr:row>
      <xdr:rowOff>2382</xdr:rowOff>
    </xdr:from>
    <xdr:to>
      <xdr:col>4</xdr:col>
      <xdr:colOff>100013</xdr:colOff>
      <xdr:row>13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26619D49-1886-4604-8240-992E6E7D2918}"/>
            </a:ext>
          </a:extLst>
        </xdr:cNvPr>
        <xdr:cNvSpPr>
          <a:spLocks/>
        </xdr:cNvSpPr>
      </xdr:nvSpPr>
      <xdr:spPr bwMode="auto">
        <a:xfrm>
          <a:off x="1845469" y="2227422"/>
          <a:ext cx="83344" cy="551973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209550</xdr:colOff>
      <xdr:row>9</xdr:row>
      <xdr:rowOff>228600</xdr:rowOff>
    </xdr:from>
    <xdr:to>
      <xdr:col>7</xdr:col>
      <xdr:colOff>19050</xdr:colOff>
      <xdr:row>13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758F3788-2A7B-4C72-8A67-326A11CA5BB4}"/>
            </a:ext>
          </a:extLst>
        </xdr:cNvPr>
        <xdr:cNvSpPr>
          <a:spLocks/>
        </xdr:cNvSpPr>
      </xdr:nvSpPr>
      <xdr:spPr bwMode="auto">
        <a:xfrm>
          <a:off x="2541270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4</xdr:row>
      <xdr:rowOff>228600</xdr:rowOff>
    </xdr:from>
    <xdr:to>
      <xdr:col>9</xdr:col>
      <xdr:colOff>76200</xdr:colOff>
      <xdr:row>8</xdr:row>
      <xdr:rowOff>38100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6011DB70-74EF-4F0C-96D6-1CAB708E1B2B}"/>
            </a:ext>
          </a:extLst>
        </xdr:cNvPr>
        <xdr:cNvSpPr>
          <a:spLocks/>
        </xdr:cNvSpPr>
      </xdr:nvSpPr>
      <xdr:spPr bwMode="auto">
        <a:xfrm>
          <a:off x="30861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4</xdr:row>
      <xdr:rowOff>228600</xdr:rowOff>
    </xdr:from>
    <xdr:to>
      <xdr:col>12</xdr:col>
      <xdr:colOff>28575</xdr:colOff>
      <xdr:row>8</xdr:row>
      <xdr:rowOff>28575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DB0B2990-F5D4-4D98-9A89-7181EC7ED82F}"/>
            </a:ext>
          </a:extLst>
        </xdr:cNvPr>
        <xdr:cNvSpPr>
          <a:spLocks/>
        </xdr:cNvSpPr>
      </xdr:nvSpPr>
      <xdr:spPr bwMode="auto">
        <a:xfrm>
          <a:off x="38080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266700</xdr:colOff>
      <xdr:row>4</xdr:row>
      <xdr:rowOff>228600</xdr:rowOff>
    </xdr:from>
    <xdr:to>
      <xdr:col>9</xdr:col>
      <xdr:colOff>76200</xdr:colOff>
      <xdr:row>8</xdr:row>
      <xdr:rowOff>38100</xdr:rowOff>
    </xdr:to>
    <xdr:sp macro="" textlink="">
      <xdr:nvSpPr>
        <xdr:cNvPr id="6" name="AutoShape 29">
          <a:extLst>
            <a:ext uri="{FF2B5EF4-FFF2-40B4-BE49-F238E27FC236}">
              <a16:creationId xmlns:a16="http://schemas.microsoft.com/office/drawing/2014/main" id="{D037763A-0FDA-409D-98E5-385EF0C146CE}"/>
            </a:ext>
          </a:extLst>
        </xdr:cNvPr>
        <xdr:cNvSpPr>
          <a:spLocks/>
        </xdr:cNvSpPr>
      </xdr:nvSpPr>
      <xdr:spPr bwMode="auto">
        <a:xfrm>
          <a:off x="30861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4</xdr:row>
      <xdr:rowOff>228600</xdr:rowOff>
    </xdr:from>
    <xdr:to>
      <xdr:col>12</xdr:col>
      <xdr:colOff>28575</xdr:colOff>
      <xdr:row>8</xdr:row>
      <xdr:rowOff>28575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25111EE4-6886-433B-B900-D241A677203E}"/>
            </a:ext>
          </a:extLst>
        </xdr:cNvPr>
        <xdr:cNvSpPr>
          <a:spLocks/>
        </xdr:cNvSpPr>
      </xdr:nvSpPr>
      <xdr:spPr bwMode="auto">
        <a:xfrm>
          <a:off x="38080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4</xdr:row>
      <xdr:rowOff>228600</xdr:rowOff>
    </xdr:from>
    <xdr:to>
      <xdr:col>14</xdr:col>
      <xdr:colOff>76200</xdr:colOff>
      <xdr:row>8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C1EB5A0-6075-43C2-9549-A6A808CD7F9B}"/>
            </a:ext>
          </a:extLst>
        </xdr:cNvPr>
        <xdr:cNvSpPr>
          <a:spLocks/>
        </xdr:cNvSpPr>
      </xdr:nvSpPr>
      <xdr:spPr bwMode="auto">
        <a:xfrm>
          <a:off x="43434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</xdr:row>
      <xdr:rowOff>228600</xdr:rowOff>
    </xdr:from>
    <xdr:to>
      <xdr:col>17</xdr:col>
      <xdr:colOff>28575</xdr:colOff>
      <xdr:row>8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471C6281-C6F0-441E-B3E6-3D670DD419C3}"/>
            </a:ext>
          </a:extLst>
        </xdr:cNvPr>
        <xdr:cNvSpPr>
          <a:spLocks/>
        </xdr:cNvSpPr>
      </xdr:nvSpPr>
      <xdr:spPr bwMode="auto">
        <a:xfrm>
          <a:off x="50653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4</xdr:row>
      <xdr:rowOff>228600</xdr:rowOff>
    </xdr:from>
    <xdr:to>
      <xdr:col>14</xdr:col>
      <xdr:colOff>76200</xdr:colOff>
      <xdr:row>8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31EBA738-A084-415F-9691-BBE8E21F28B2}"/>
            </a:ext>
          </a:extLst>
        </xdr:cNvPr>
        <xdr:cNvSpPr>
          <a:spLocks/>
        </xdr:cNvSpPr>
      </xdr:nvSpPr>
      <xdr:spPr bwMode="auto">
        <a:xfrm>
          <a:off x="43434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</xdr:row>
      <xdr:rowOff>228600</xdr:rowOff>
    </xdr:from>
    <xdr:to>
      <xdr:col>17</xdr:col>
      <xdr:colOff>28575</xdr:colOff>
      <xdr:row>8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FA82111B-3393-4E7F-89AD-443CD0440B78}"/>
            </a:ext>
          </a:extLst>
        </xdr:cNvPr>
        <xdr:cNvSpPr>
          <a:spLocks/>
        </xdr:cNvSpPr>
      </xdr:nvSpPr>
      <xdr:spPr bwMode="auto">
        <a:xfrm>
          <a:off x="50653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9</xdr:row>
      <xdr:rowOff>228600</xdr:rowOff>
    </xdr:from>
    <xdr:to>
      <xdr:col>14</xdr:col>
      <xdr:colOff>76200</xdr:colOff>
      <xdr:row>13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5D63F542-D64D-4404-BF19-6CCE3A4826D9}"/>
            </a:ext>
          </a:extLst>
        </xdr:cNvPr>
        <xdr:cNvSpPr>
          <a:spLocks/>
        </xdr:cNvSpPr>
      </xdr:nvSpPr>
      <xdr:spPr bwMode="auto">
        <a:xfrm>
          <a:off x="43434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9</xdr:row>
      <xdr:rowOff>228600</xdr:rowOff>
    </xdr:from>
    <xdr:to>
      <xdr:col>17</xdr:col>
      <xdr:colOff>28575</xdr:colOff>
      <xdr:row>13</xdr:row>
      <xdr:rowOff>28575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4CF68D52-0452-4FA9-AE59-DAB351CBB171}"/>
            </a:ext>
          </a:extLst>
        </xdr:cNvPr>
        <xdr:cNvSpPr>
          <a:spLocks/>
        </xdr:cNvSpPr>
      </xdr:nvSpPr>
      <xdr:spPr bwMode="auto">
        <a:xfrm>
          <a:off x="50653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9</xdr:row>
      <xdr:rowOff>228600</xdr:rowOff>
    </xdr:from>
    <xdr:to>
      <xdr:col>14</xdr:col>
      <xdr:colOff>76200</xdr:colOff>
      <xdr:row>13</xdr:row>
      <xdr:rowOff>38100</xdr:rowOff>
    </xdr:to>
    <xdr:sp macro="" textlink="">
      <xdr:nvSpPr>
        <xdr:cNvPr id="14" name="AutoShape 29">
          <a:extLst>
            <a:ext uri="{FF2B5EF4-FFF2-40B4-BE49-F238E27FC236}">
              <a16:creationId xmlns:a16="http://schemas.microsoft.com/office/drawing/2014/main" id="{E75628E4-950C-4EB3-B3C8-34843A0F6A7E}"/>
            </a:ext>
          </a:extLst>
        </xdr:cNvPr>
        <xdr:cNvSpPr>
          <a:spLocks/>
        </xdr:cNvSpPr>
      </xdr:nvSpPr>
      <xdr:spPr bwMode="auto">
        <a:xfrm>
          <a:off x="43434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9</xdr:row>
      <xdr:rowOff>228600</xdr:rowOff>
    </xdr:from>
    <xdr:to>
      <xdr:col>17</xdr:col>
      <xdr:colOff>28575</xdr:colOff>
      <xdr:row>13</xdr:row>
      <xdr:rowOff>28575</xdr:rowOff>
    </xdr:to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36FAA57A-262C-45A6-96D3-33337CEF4E11}"/>
            </a:ext>
          </a:extLst>
        </xdr:cNvPr>
        <xdr:cNvSpPr>
          <a:spLocks/>
        </xdr:cNvSpPr>
      </xdr:nvSpPr>
      <xdr:spPr bwMode="auto">
        <a:xfrm>
          <a:off x="50653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10583</xdr:colOff>
      <xdr:row>4</xdr:row>
      <xdr:rowOff>116418</xdr:rowOff>
    </xdr:from>
    <xdr:to>
      <xdr:col>7</xdr:col>
      <xdr:colOff>76200</xdr:colOff>
      <xdr:row>8</xdr:row>
      <xdr:rowOff>18874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491FE3A3-5456-4CA5-BDF0-63A3B18E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823" y="977478"/>
          <a:ext cx="637117" cy="60349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36934</xdr:colOff>
      <xdr:row>9</xdr:row>
      <xdr:rowOff>39857</xdr:rowOff>
    </xdr:from>
    <xdr:to>
      <xdr:col>12</xdr:col>
      <xdr:colOff>26238</xdr:colOff>
      <xdr:row>13</xdr:row>
      <xdr:rowOff>53340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E0D7CED1-E223-4F71-A97A-81ED8808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7674" y="1777217"/>
          <a:ext cx="560804" cy="562123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3676</xdr:colOff>
      <xdr:row>14</xdr:row>
      <xdr:rowOff>95483</xdr:rowOff>
    </xdr:from>
    <xdr:to>
      <xdr:col>17</xdr:col>
      <xdr:colOff>53340</xdr:colOff>
      <xdr:row>19</xdr:row>
      <xdr:rowOff>6515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2F01EEA-0F47-4710-A05F-959E7F78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6916" y="2518643"/>
          <a:ext cx="621164" cy="596832"/>
        </a:xfrm>
        <a:prstGeom prst="rect">
          <a:avLst/>
        </a:prstGeom>
        <a:noFill/>
      </xdr:spPr>
    </xdr:pic>
    <xdr:clientData/>
  </xdr:twoCellAnchor>
  <xdr:oneCellAnchor>
    <xdr:from>
      <xdr:col>24</xdr:col>
      <xdr:colOff>1585</xdr:colOff>
      <xdr:row>25</xdr:row>
      <xdr:rowOff>3329</xdr:rowOff>
    </xdr:from>
    <xdr:ext cx="592776" cy="508491"/>
    <xdr:pic>
      <xdr:nvPicPr>
        <xdr:cNvPr id="19" name="Picture 2">
          <a:extLst>
            <a:ext uri="{FF2B5EF4-FFF2-40B4-BE49-F238E27FC236}">
              <a16:creationId xmlns:a16="http://schemas.microsoft.com/office/drawing/2014/main" id="{FB747120-BBA8-4AF8-9B33-BA0E772A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825" y="3935249"/>
          <a:ext cx="592776" cy="508491"/>
        </a:xfrm>
        <a:prstGeom prst="rect">
          <a:avLst/>
        </a:prstGeom>
        <a:noFill/>
      </xdr:spPr>
    </xdr:pic>
    <xdr:clientData/>
  </xdr:oneCellAnchor>
  <xdr:twoCellAnchor>
    <xdr:from>
      <xdr:col>18</xdr:col>
      <xdr:colOff>266700</xdr:colOff>
      <xdr:row>4</xdr:row>
      <xdr:rowOff>228600</xdr:rowOff>
    </xdr:from>
    <xdr:to>
      <xdr:col>19</xdr:col>
      <xdr:colOff>76200</xdr:colOff>
      <xdr:row>8</xdr:row>
      <xdr:rowOff>38100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4B7EF5E7-6B29-47F6-AE4E-45078A27EDD2}"/>
            </a:ext>
          </a:extLst>
        </xdr:cNvPr>
        <xdr:cNvSpPr>
          <a:spLocks/>
        </xdr:cNvSpPr>
      </xdr:nvSpPr>
      <xdr:spPr bwMode="auto">
        <a:xfrm>
          <a:off x="56007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4</xdr:row>
      <xdr:rowOff>228600</xdr:rowOff>
    </xdr:from>
    <xdr:to>
      <xdr:col>22</xdr:col>
      <xdr:colOff>28575</xdr:colOff>
      <xdr:row>8</xdr:row>
      <xdr:rowOff>28575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1E41ED2B-9E26-4ECD-B3B8-F853D2657F89}"/>
            </a:ext>
          </a:extLst>
        </xdr:cNvPr>
        <xdr:cNvSpPr>
          <a:spLocks/>
        </xdr:cNvSpPr>
      </xdr:nvSpPr>
      <xdr:spPr bwMode="auto">
        <a:xfrm>
          <a:off x="63226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4</xdr:row>
      <xdr:rowOff>228600</xdr:rowOff>
    </xdr:from>
    <xdr:to>
      <xdr:col>19</xdr:col>
      <xdr:colOff>76200</xdr:colOff>
      <xdr:row>8</xdr:row>
      <xdr:rowOff>38100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34A237DE-8344-4BF8-AC69-6CC5FE2417D4}"/>
            </a:ext>
          </a:extLst>
        </xdr:cNvPr>
        <xdr:cNvSpPr>
          <a:spLocks/>
        </xdr:cNvSpPr>
      </xdr:nvSpPr>
      <xdr:spPr bwMode="auto">
        <a:xfrm>
          <a:off x="56007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4</xdr:row>
      <xdr:rowOff>228600</xdr:rowOff>
    </xdr:from>
    <xdr:to>
      <xdr:col>22</xdr:col>
      <xdr:colOff>28575</xdr:colOff>
      <xdr:row>8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A471E6A5-9B8B-4B7A-8EDD-37D12BBE3BCA}"/>
            </a:ext>
          </a:extLst>
        </xdr:cNvPr>
        <xdr:cNvSpPr>
          <a:spLocks/>
        </xdr:cNvSpPr>
      </xdr:nvSpPr>
      <xdr:spPr bwMode="auto">
        <a:xfrm>
          <a:off x="63226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9</xdr:row>
      <xdr:rowOff>228600</xdr:rowOff>
    </xdr:from>
    <xdr:to>
      <xdr:col>19</xdr:col>
      <xdr:colOff>76200</xdr:colOff>
      <xdr:row>13</xdr:row>
      <xdr:rowOff>38100</xdr:rowOff>
    </xdr:to>
    <xdr:sp macro="" textlink="">
      <xdr:nvSpPr>
        <xdr:cNvPr id="24" name="AutoShape 9">
          <a:extLst>
            <a:ext uri="{FF2B5EF4-FFF2-40B4-BE49-F238E27FC236}">
              <a16:creationId xmlns:a16="http://schemas.microsoft.com/office/drawing/2014/main" id="{76F27795-0252-46DF-B5B3-66D5B5FFAFE9}"/>
            </a:ext>
          </a:extLst>
        </xdr:cNvPr>
        <xdr:cNvSpPr>
          <a:spLocks/>
        </xdr:cNvSpPr>
      </xdr:nvSpPr>
      <xdr:spPr bwMode="auto">
        <a:xfrm>
          <a:off x="56007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9</xdr:row>
      <xdr:rowOff>228600</xdr:rowOff>
    </xdr:from>
    <xdr:to>
      <xdr:col>22</xdr:col>
      <xdr:colOff>28575</xdr:colOff>
      <xdr:row>13</xdr:row>
      <xdr:rowOff>28575</xdr:rowOff>
    </xdr:to>
    <xdr:sp macro="" textlink="">
      <xdr:nvSpPr>
        <xdr:cNvPr id="25" name="AutoShape 10">
          <a:extLst>
            <a:ext uri="{FF2B5EF4-FFF2-40B4-BE49-F238E27FC236}">
              <a16:creationId xmlns:a16="http://schemas.microsoft.com/office/drawing/2014/main" id="{BAAEF5D8-3A72-4E94-9354-57E056005D28}"/>
            </a:ext>
          </a:extLst>
        </xdr:cNvPr>
        <xdr:cNvSpPr>
          <a:spLocks/>
        </xdr:cNvSpPr>
      </xdr:nvSpPr>
      <xdr:spPr bwMode="auto">
        <a:xfrm>
          <a:off x="63226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9</xdr:row>
      <xdr:rowOff>228600</xdr:rowOff>
    </xdr:from>
    <xdr:to>
      <xdr:col>19</xdr:col>
      <xdr:colOff>76200</xdr:colOff>
      <xdr:row>13</xdr:row>
      <xdr:rowOff>38100</xdr:rowOff>
    </xdr:to>
    <xdr:sp macro="" textlink="">
      <xdr:nvSpPr>
        <xdr:cNvPr id="26" name="AutoShape 29">
          <a:extLst>
            <a:ext uri="{FF2B5EF4-FFF2-40B4-BE49-F238E27FC236}">
              <a16:creationId xmlns:a16="http://schemas.microsoft.com/office/drawing/2014/main" id="{CACEA837-5479-4406-A050-AA735EDA94AF}"/>
            </a:ext>
          </a:extLst>
        </xdr:cNvPr>
        <xdr:cNvSpPr>
          <a:spLocks/>
        </xdr:cNvSpPr>
      </xdr:nvSpPr>
      <xdr:spPr bwMode="auto">
        <a:xfrm>
          <a:off x="56007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9</xdr:row>
      <xdr:rowOff>228600</xdr:rowOff>
    </xdr:from>
    <xdr:to>
      <xdr:col>22</xdr:col>
      <xdr:colOff>28575</xdr:colOff>
      <xdr:row>13</xdr:row>
      <xdr:rowOff>28575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7C9C129B-7986-4C73-BEBE-6817455F6412}"/>
            </a:ext>
          </a:extLst>
        </xdr:cNvPr>
        <xdr:cNvSpPr>
          <a:spLocks/>
        </xdr:cNvSpPr>
      </xdr:nvSpPr>
      <xdr:spPr bwMode="auto">
        <a:xfrm>
          <a:off x="63226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4</xdr:row>
      <xdr:rowOff>228600</xdr:rowOff>
    </xdr:from>
    <xdr:to>
      <xdr:col>24</xdr:col>
      <xdr:colOff>76200</xdr:colOff>
      <xdr:row>8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2CA5E5CD-E24C-44A1-9ACD-0E9F2CF031AE}"/>
            </a:ext>
          </a:extLst>
        </xdr:cNvPr>
        <xdr:cNvSpPr>
          <a:spLocks/>
        </xdr:cNvSpPr>
      </xdr:nvSpPr>
      <xdr:spPr bwMode="auto">
        <a:xfrm>
          <a:off x="68580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4</xdr:row>
      <xdr:rowOff>228600</xdr:rowOff>
    </xdr:from>
    <xdr:to>
      <xdr:col>27</xdr:col>
      <xdr:colOff>28575</xdr:colOff>
      <xdr:row>8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FF112A73-D676-4503-961E-FC01889151F9}"/>
            </a:ext>
          </a:extLst>
        </xdr:cNvPr>
        <xdr:cNvSpPr>
          <a:spLocks/>
        </xdr:cNvSpPr>
      </xdr:nvSpPr>
      <xdr:spPr bwMode="auto">
        <a:xfrm>
          <a:off x="75799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4</xdr:row>
      <xdr:rowOff>228600</xdr:rowOff>
    </xdr:from>
    <xdr:to>
      <xdr:col>24</xdr:col>
      <xdr:colOff>76200</xdr:colOff>
      <xdr:row>8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C62A28FF-59EB-4BDC-9B4F-4B978CFDB209}"/>
            </a:ext>
          </a:extLst>
        </xdr:cNvPr>
        <xdr:cNvSpPr>
          <a:spLocks/>
        </xdr:cNvSpPr>
      </xdr:nvSpPr>
      <xdr:spPr bwMode="auto">
        <a:xfrm>
          <a:off x="68580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4</xdr:row>
      <xdr:rowOff>228600</xdr:rowOff>
    </xdr:from>
    <xdr:to>
      <xdr:col>27</xdr:col>
      <xdr:colOff>28575</xdr:colOff>
      <xdr:row>8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27B57FD0-43B2-461E-9B9E-A9E1B0ED6CD6}"/>
            </a:ext>
          </a:extLst>
        </xdr:cNvPr>
        <xdr:cNvSpPr>
          <a:spLocks/>
        </xdr:cNvSpPr>
      </xdr:nvSpPr>
      <xdr:spPr bwMode="auto">
        <a:xfrm>
          <a:off x="75799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9</xdr:row>
      <xdr:rowOff>228600</xdr:rowOff>
    </xdr:from>
    <xdr:to>
      <xdr:col>24</xdr:col>
      <xdr:colOff>76200</xdr:colOff>
      <xdr:row>13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9FD71D19-C194-475C-A603-DA030C263D42}"/>
            </a:ext>
          </a:extLst>
        </xdr:cNvPr>
        <xdr:cNvSpPr>
          <a:spLocks/>
        </xdr:cNvSpPr>
      </xdr:nvSpPr>
      <xdr:spPr bwMode="auto">
        <a:xfrm>
          <a:off x="68580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9</xdr:row>
      <xdr:rowOff>228600</xdr:rowOff>
    </xdr:from>
    <xdr:to>
      <xdr:col>27</xdr:col>
      <xdr:colOff>28575</xdr:colOff>
      <xdr:row>13</xdr:row>
      <xdr:rowOff>28575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id="{14109A77-7BB2-4CE6-9C87-28E4F252F620}"/>
            </a:ext>
          </a:extLst>
        </xdr:cNvPr>
        <xdr:cNvSpPr>
          <a:spLocks/>
        </xdr:cNvSpPr>
      </xdr:nvSpPr>
      <xdr:spPr bwMode="auto">
        <a:xfrm>
          <a:off x="75799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9</xdr:row>
      <xdr:rowOff>228600</xdr:rowOff>
    </xdr:from>
    <xdr:to>
      <xdr:col>24</xdr:col>
      <xdr:colOff>76200</xdr:colOff>
      <xdr:row>13</xdr:row>
      <xdr:rowOff>38100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A33A3919-FAE7-424A-A35D-CB71ED1F3D5B}"/>
            </a:ext>
          </a:extLst>
        </xdr:cNvPr>
        <xdr:cNvSpPr>
          <a:spLocks/>
        </xdr:cNvSpPr>
      </xdr:nvSpPr>
      <xdr:spPr bwMode="auto">
        <a:xfrm>
          <a:off x="68580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9</xdr:row>
      <xdr:rowOff>228600</xdr:rowOff>
    </xdr:from>
    <xdr:to>
      <xdr:col>27</xdr:col>
      <xdr:colOff>28575</xdr:colOff>
      <xdr:row>13</xdr:row>
      <xdr:rowOff>28575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D3CDEAFA-AEA3-4B84-A516-D2F5AEFE03C2}"/>
            </a:ext>
          </a:extLst>
        </xdr:cNvPr>
        <xdr:cNvSpPr>
          <a:spLocks/>
        </xdr:cNvSpPr>
      </xdr:nvSpPr>
      <xdr:spPr bwMode="auto">
        <a:xfrm>
          <a:off x="75799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179201</xdr:colOff>
      <xdr:row>15</xdr:row>
      <xdr:rowOff>20955</xdr:rowOff>
    </xdr:from>
    <xdr:to>
      <xdr:col>19</xdr:col>
      <xdr:colOff>71908</xdr:colOff>
      <xdr:row>18</xdr:row>
      <xdr:rowOff>60960</xdr:rowOff>
    </xdr:to>
    <xdr:sp macro="" textlink="">
      <xdr:nvSpPr>
        <xdr:cNvPr id="36" name="AutoShape 9">
          <a:extLst>
            <a:ext uri="{FF2B5EF4-FFF2-40B4-BE49-F238E27FC236}">
              <a16:creationId xmlns:a16="http://schemas.microsoft.com/office/drawing/2014/main" id="{A97F1C34-BFE3-498F-9D9B-A2E09E3BBA93}"/>
            </a:ext>
          </a:extLst>
        </xdr:cNvPr>
        <xdr:cNvSpPr>
          <a:spLocks/>
        </xdr:cNvSpPr>
      </xdr:nvSpPr>
      <xdr:spPr bwMode="auto">
        <a:xfrm>
          <a:off x="4004441" y="2581275"/>
          <a:ext cx="83207" cy="45148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14</xdr:row>
      <xdr:rowOff>228600</xdr:rowOff>
    </xdr:from>
    <xdr:to>
      <xdr:col>22</xdr:col>
      <xdr:colOff>28575</xdr:colOff>
      <xdr:row>18</xdr:row>
      <xdr:rowOff>28575</xdr:rowOff>
    </xdr:to>
    <xdr:sp macro="" textlink="">
      <xdr:nvSpPr>
        <xdr:cNvPr id="37" name="AutoShape 10">
          <a:extLst>
            <a:ext uri="{FF2B5EF4-FFF2-40B4-BE49-F238E27FC236}">
              <a16:creationId xmlns:a16="http://schemas.microsoft.com/office/drawing/2014/main" id="{0B711BF0-7234-418A-8600-A575246E54B9}"/>
            </a:ext>
          </a:extLst>
        </xdr:cNvPr>
        <xdr:cNvSpPr>
          <a:spLocks/>
        </xdr:cNvSpPr>
      </xdr:nvSpPr>
      <xdr:spPr bwMode="auto">
        <a:xfrm>
          <a:off x="63226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14</xdr:row>
      <xdr:rowOff>228600</xdr:rowOff>
    </xdr:from>
    <xdr:to>
      <xdr:col>22</xdr:col>
      <xdr:colOff>28575</xdr:colOff>
      <xdr:row>18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548CC1E1-AC86-471B-85C2-4CE979B63738}"/>
            </a:ext>
          </a:extLst>
        </xdr:cNvPr>
        <xdr:cNvSpPr>
          <a:spLocks/>
        </xdr:cNvSpPr>
      </xdr:nvSpPr>
      <xdr:spPr bwMode="auto">
        <a:xfrm>
          <a:off x="63226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14</xdr:row>
      <xdr:rowOff>228600</xdr:rowOff>
    </xdr:from>
    <xdr:to>
      <xdr:col>24</xdr:col>
      <xdr:colOff>76200</xdr:colOff>
      <xdr:row>18</xdr:row>
      <xdr:rowOff>38100</xdr:rowOff>
    </xdr:to>
    <xdr:sp macro="" textlink="">
      <xdr:nvSpPr>
        <xdr:cNvPr id="39" name="AutoShape 9">
          <a:extLst>
            <a:ext uri="{FF2B5EF4-FFF2-40B4-BE49-F238E27FC236}">
              <a16:creationId xmlns:a16="http://schemas.microsoft.com/office/drawing/2014/main" id="{5AA99502-B297-4963-991B-C436EFB392DB}"/>
            </a:ext>
          </a:extLst>
        </xdr:cNvPr>
        <xdr:cNvSpPr>
          <a:spLocks/>
        </xdr:cNvSpPr>
      </xdr:nvSpPr>
      <xdr:spPr bwMode="auto">
        <a:xfrm>
          <a:off x="68580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14</xdr:row>
      <xdr:rowOff>228600</xdr:rowOff>
    </xdr:from>
    <xdr:to>
      <xdr:col>27</xdr:col>
      <xdr:colOff>28575</xdr:colOff>
      <xdr:row>18</xdr:row>
      <xdr:rowOff>28575</xdr:rowOff>
    </xdr:to>
    <xdr:sp macro="" textlink="">
      <xdr:nvSpPr>
        <xdr:cNvPr id="40" name="AutoShape 10">
          <a:extLst>
            <a:ext uri="{FF2B5EF4-FFF2-40B4-BE49-F238E27FC236}">
              <a16:creationId xmlns:a16="http://schemas.microsoft.com/office/drawing/2014/main" id="{6E2E4FB2-7FC7-475C-8105-69DA0CAC652F}"/>
            </a:ext>
          </a:extLst>
        </xdr:cNvPr>
        <xdr:cNvSpPr>
          <a:spLocks/>
        </xdr:cNvSpPr>
      </xdr:nvSpPr>
      <xdr:spPr bwMode="auto">
        <a:xfrm>
          <a:off x="75799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14</xdr:row>
      <xdr:rowOff>228600</xdr:rowOff>
    </xdr:from>
    <xdr:to>
      <xdr:col>24</xdr:col>
      <xdr:colOff>76200</xdr:colOff>
      <xdr:row>18</xdr:row>
      <xdr:rowOff>38100</xdr:rowOff>
    </xdr:to>
    <xdr:sp macro="" textlink="">
      <xdr:nvSpPr>
        <xdr:cNvPr id="41" name="AutoShape 29">
          <a:extLst>
            <a:ext uri="{FF2B5EF4-FFF2-40B4-BE49-F238E27FC236}">
              <a16:creationId xmlns:a16="http://schemas.microsoft.com/office/drawing/2014/main" id="{8A5A9573-0691-4189-B142-60D4D573C56C}"/>
            </a:ext>
          </a:extLst>
        </xdr:cNvPr>
        <xdr:cNvSpPr>
          <a:spLocks/>
        </xdr:cNvSpPr>
      </xdr:nvSpPr>
      <xdr:spPr bwMode="auto">
        <a:xfrm>
          <a:off x="68580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14</xdr:row>
      <xdr:rowOff>228600</xdr:rowOff>
    </xdr:from>
    <xdr:to>
      <xdr:col>27</xdr:col>
      <xdr:colOff>28575</xdr:colOff>
      <xdr:row>18</xdr:row>
      <xdr:rowOff>28575</xdr:rowOff>
    </xdr:to>
    <xdr:sp macro="" textlink="">
      <xdr:nvSpPr>
        <xdr:cNvPr id="42" name="AutoShape 30">
          <a:extLst>
            <a:ext uri="{FF2B5EF4-FFF2-40B4-BE49-F238E27FC236}">
              <a16:creationId xmlns:a16="http://schemas.microsoft.com/office/drawing/2014/main" id="{0E058C93-40DA-4BB6-822F-A97D27EFA50E}"/>
            </a:ext>
          </a:extLst>
        </xdr:cNvPr>
        <xdr:cNvSpPr>
          <a:spLocks/>
        </xdr:cNvSpPr>
      </xdr:nvSpPr>
      <xdr:spPr bwMode="auto">
        <a:xfrm>
          <a:off x="75799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14</xdr:row>
      <xdr:rowOff>219075</xdr:rowOff>
    </xdr:from>
    <xdr:to>
      <xdr:col>4</xdr:col>
      <xdr:colOff>76200</xdr:colOff>
      <xdr:row>18</xdr:row>
      <xdr:rowOff>28575</xdr:rowOff>
    </xdr:to>
    <xdr:sp macro="" textlink="">
      <xdr:nvSpPr>
        <xdr:cNvPr id="43" name="AutoShape 8">
          <a:extLst>
            <a:ext uri="{FF2B5EF4-FFF2-40B4-BE49-F238E27FC236}">
              <a16:creationId xmlns:a16="http://schemas.microsoft.com/office/drawing/2014/main" id="{4863EFA8-FB75-4BE2-8AF0-FDBCF02C7F62}"/>
            </a:ext>
          </a:extLst>
        </xdr:cNvPr>
        <xdr:cNvSpPr>
          <a:spLocks/>
        </xdr:cNvSpPr>
      </xdr:nvSpPr>
      <xdr:spPr bwMode="auto">
        <a:xfrm>
          <a:off x="1828800" y="30994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14</xdr:row>
      <xdr:rowOff>228600</xdr:rowOff>
    </xdr:from>
    <xdr:to>
      <xdr:col>7</xdr:col>
      <xdr:colOff>19050</xdr:colOff>
      <xdr:row>18</xdr:row>
      <xdr:rowOff>28575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D92DC341-9F4F-4A67-971E-D06FCB3F59A9}"/>
            </a:ext>
          </a:extLst>
        </xdr:cNvPr>
        <xdr:cNvSpPr>
          <a:spLocks/>
        </xdr:cNvSpPr>
      </xdr:nvSpPr>
      <xdr:spPr bwMode="auto">
        <a:xfrm>
          <a:off x="2541270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233855</xdr:colOff>
      <xdr:row>14</xdr:row>
      <xdr:rowOff>137182</xdr:rowOff>
    </xdr:from>
    <xdr:to>
      <xdr:col>9</xdr:col>
      <xdr:colOff>43355</xdr:colOff>
      <xdr:row>17</xdr:row>
      <xdr:rowOff>170902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C4F02086-04BD-4BC4-82FD-32B13A5ED16A}"/>
            </a:ext>
          </a:extLst>
        </xdr:cNvPr>
        <xdr:cNvSpPr>
          <a:spLocks/>
        </xdr:cNvSpPr>
      </xdr:nvSpPr>
      <xdr:spPr bwMode="auto">
        <a:xfrm>
          <a:off x="3068495" y="30632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14</xdr:row>
      <xdr:rowOff>228600</xdr:rowOff>
    </xdr:from>
    <xdr:to>
      <xdr:col>12</xdr:col>
      <xdr:colOff>19050</xdr:colOff>
      <xdr:row>18</xdr:row>
      <xdr:rowOff>28575</xdr:rowOff>
    </xdr:to>
    <xdr:sp macro="" textlink="">
      <xdr:nvSpPr>
        <xdr:cNvPr id="46" name="AutoShape 30">
          <a:extLst>
            <a:ext uri="{FF2B5EF4-FFF2-40B4-BE49-F238E27FC236}">
              <a16:creationId xmlns:a16="http://schemas.microsoft.com/office/drawing/2014/main" id="{641C76F1-194F-49BB-8A70-0A29D7CB1C48}"/>
            </a:ext>
          </a:extLst>
        </xdr:cNvPr>
        <xdr:cNvSpPr>
          <a:spLocks/>
        </xdr:cNvSpPr>
      </xdr:nvSpPr>
      <xdr:spPr bwMode="auto">
        <a:xfrm>
          <a:off x="3798570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19</xdr:row>
      <xdr:rowOff>219075</xdr:rowOff>
    </xdr:from>
    <xdr:to>
      <xdr:col>4</xdr:col>
      <xdr:colOff>76200</xdr:colOff>
      <xdr:row>23</xdr:row>
      <xdr:rowOff>28575</xdr:rowOff>
    </xdr:to>
    <xdr:sp macro="" textlink="">
      <xdr:nvSpPr>
        <xdr:cNvPr id="47" name="AutoShape 8">
          <a:extLst>
            <a:ext uri="{FF2B5EF4-FFF2-40B4-BE49-F238E27FC236}">
              <a16:creationId xmlns:a16="http://schemas.microsoft.com/office/drawing/2014/main" id="{8E82C63D-EA0E-4F33-818F-1D9A7413579C}"/>
            </a:ext>
          </a:extLst>
        </xdr:cNvPr>
        <xdr:cNvSpPr>
          <a:spLocks/>
        </xdr:cNvSpPr>
      </xdr:nvSpPr>
      <xdr:spPr bwMode="auto">
        <a:xfrm>
          <a:off x="18288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19</xdr:row>
      <xdr:rowOff>228600</xdr:rowOff>
    </xdr:from>
    <xdr:to>
      <xdr:col>7</xdr:col>
      <xdr:colOff>19050</xdr:colOff>
      <xdr:row>23</xdr:row>
      <xdr:rowOff>28575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6EA0F0B2-45E1-4318-881D-4BB881E5C2C0}"/>
            </a:ext>
          </a:extLst>
        </xdr:cNvPr>
        <xdr:cNvSpPr>
          <a:spLocks/>
        </xdr:cNvSpPr>
      </xdr:nvSpPr>
      <xdr:spPr bwMode="auto">
        <a:xfrm>
          <a:off x="2541270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19</xdr:row>
      <xdr:rowOff>219075</xdr:rowOff>
    </xdr:from>
    <xdr:to>
      <xdr:col>9</xdr:col>
      <xdr:colOff>76200</xdr:colOff>
      <xdr:row>23</xdr:row>
      <xdr:rowOff>28575</xdr:rowOff>
    </xdr:to>
    <xdr:sp macro="" textlink="">
      <xdr:nvSpPr>
        <xdr:cNvPr id="49" name="AutoShape 8">
          <a:extLst>
            <a:ext uri="{FF2B5EF4-FFF2-40B4-BE49-F238E27FC236}">
              <a16:creationId xmlns:a16="http://schemas.microsoft.com/office/drawing/2014/main" id="{8E040A08-EA83-43C3-92F8-D6E396F3275E}"/>
            </a:ext>
          </a:extLst>
        </xdr:cNvPr>
        <xdr:cNvSpPr>
          <a:spLocks/>
        </xdr:cNvSpPr>
      </xdr:nvSpPr>
      <xdr:spPr bwMode="auto">
        <a:xfrm>
          <a:off x="30861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20</xdr:row>
      <xdr:rowOff>3175</xdr:rowOff>
    </xdr:from>
    <xdr:to>
      <xdr:col>12</xdr:col>
      <xdr:colOff>19050</xdr:colOff>
      <xdr:row>23</xdr:row>
      <xdr:rowOff>28575</xdr:rowOff>
    </xdr:to>
    <xdr:sp macro="" textlink="">
      <xdr:nvSpPr>
        <xdr:cNvPr id="50" name="AutoShape 30">
          <a:extLst>
            <a:ext uri="{FF2B5EF4-FFF2-40B4-BE49-F238E27FC236}">
              <a16:creationId xmlns:a16="http://schemas.microsoft.com/office/drawing/2014/main" id="{326E9915-92AE-4834-BFEA-EF27DD0E7787}"/>
            </a:ext>
          </a:extLst>
        </xdr:cNvPr>
        <xdr:cNvSpPr>
          <a:spLocks/>
        </xdr:cNvSpPr>
      </xdr:nvSpPr>
      <xdr:spPr bwMode="auto">
        <a:xfrm>
          <a:off x="3798570" y="39808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24</xdr:row>
      <xdr:rowOff>219075</xdr:rowOff>
    </xdr:from>
    <xdr:to>
      <xdr:col>4</xdr:col>
      <xdr:colOff>76200</xdr:colOff>
      <xdr:row>28</xdr:row>
      <xdr:rowOff>28575</xdr:rowOff>
    </xdr:to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25198394-4879-4F79-B650-9B174163F6B8}"/>
            </a:ext>
          </a:extLst>
        </xdr:cNvPr>
        <xdr:cNvSpPr>
          <a:spLocks/>
        </xdr:cNvSpPr>
      </xdr:nvSpPr>
      <xdr:spPr bwMode="auto">
        <a:xfrm>
          <a:off x="18288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24</xdr:row>
      <xdr:rowOff>228600</xdr:rowOff>
    </xdr:from>
    <xdr:to>
      <xdr:col>7</xdr:col>
      <xdr:colOff>19050</xdr:colOff>
      <xdr:row>28</xdr:row>
      <xdr:rowOff>28575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9605B915-0CA9-4B58-BEBB-9EB9F006BA9B}"/>
            </a:ext>
          </a:extLst>
        </xdr:cNvPr>
        <xdr:cNvSpPr>
          <a:spLocks/>
        </xdr:cNvSpPr>
      </xdr:nvSpPr>
      <xdr:spPr bwMode="auto">
        <a:xfrm>
          <a:off x="25412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24</xdr:row>
      <xdr:rowOff>219075</xdr:rowOff>
    </xdr:from>
    <xdr:to>
      <xdr:col>9</xdr:col>
      <xdr:colOff>76200</xdr:colOff>
      <xdr:row>28</xdr:row>
      <xdr:rowOff>28575</xdr:rowOff>
    </xdr:to>
    <xdr:sp macro="" textlink="">
      <xdr:nvSpPr>
        <xdr:cNvPr id="53" name="AutoShape 8">
          <a:extLst>
            <a:ext uri="{FF2B5EF4-FFF2-40B4-BE49-F238E27FC236}">
              <a16:creationId xmlns:a16="http://schemas.microsoft.com/office/drawing/2014/main" id="{AD8CA4D1-5F39-4A79-B489-81D46BB503B1}"/>
            </a:ext>
          </a:extLst>
        </xdr:cNvPr>
        <xdr:cNvSpPr>
          <a:spLocks/>
        </xdr:cNvSpPr>
      </xdr:nvSpPr>
      <xdr:spPr bwMode="auto">
        <a:xfrm>
          <a:off x="30861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24</xdr:row>
      <xdr:rowOff>228600</xdr:rowOff>
    </xdr:from>
    <xdr:to>
      <xdr:col>12</xdr:col>
      <xdr:colOff>19050</xdr:colOff>
      <xdr:row>28</xdr:row>
      <xdr:rowOff>28575</xdr:rowOff>
    </xdr:to>
    <xdr:sp macro="" textlink="">
      <xdr:nvSpPr>
        <xdr:cNvPr id="54" name="AutoShape 30">
          <a:extLst>
            <a:ext uri="{FF2B5EF4-FFF2-40B4-BE49-F238E27FC236}">
              <a16:creationId xmlns:a16="http://schemas.microsoft.com/office/drawing/2014/main" id="{DFB1B35C-A419-4249-99FC-AF8A441DDDA5}"/>
            </a:ext>
          </a:extLst>
        </xdr:cNvPr>
        <xdr:cNvSpPr>
          <a:spLocks/>
        </xdr:cNvSpPr>
      </xdr:nvSpPr>
      <xdr:spPr bwMode="auto">
        <a:xfrm>
          <a:off x="37985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5287</xdr:colOff>
      <xdr:row>19</xdr:row>
      <xdr:rowOff>135644</xdr:rowOff>
    </xdr:from>
    <xdr:ext cx="627174" cy="537998"/>
    <xdr:pic>
      <xdr:nvPicPr>
        <xdr:cNvPr id="55" name="Picture 2">
          <a:extLst>
            <a:ext uri="{FF2B5EF4-FFF2-40B4-BE49-F238E27FC236}">
              <a16:creationId xmlns:a16="http://schemas.microsoft.com/office/drawing/2014/main" id="{B2C04F8B-4A3E-4052-AC7B-6F2838AA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027" y="3244604"/>
          <a:ext cx="627174" cy="537998"/>
        </a:xfrm>
        <a:prstGeom prst="rect">
          <a:avLst/>
        </a:prstGeom>
        <a:noFill/>
      </xdr:spPr>
    </xdr:pic>
    <xdr:clientData/>
  </xdr:oneCellAnchor>
  <xdr:twoCellAnchor>
    <xdr:from>
      <xdr:col>13</xdr:col>
      <xdr:colOff>266700</xdr:colOff>
      <xdr:row>19</xdr:row>
      <xdr:rowOff>219075</xdr:rowOff>
    </xdr:from>
    <xdr:to>
      <xdr:col>14</xdr:col>
      <xdr:colOff>76200</xdr:colOff>
      <xdr:row>23</xdr:row>
      <xdr:rowOff>28575</xdr:rowOff>
    </xdr:to>
    <xdr:sp macro="" textlink="">
      <xdr:nvSpPr>
        <xdr:cNvPr id="56" name="AutoShape 8">
          <a:extLst>
            <a:ext uri="{FF2B5EF4-FFF2-40B4-BE49-F238E27FC236}">
              <a16:creationId xmlns:a16="http://schemas.microsoft.com/office/drawing/2014/main" id="{61ADEE4C-9BED-4523-92A0-CACA11D4B60B}"/>
            </a:ext>
          </a:extLst>
        </xdr:cNvPr>
        <xdr:cNvSpPr>
          <a:spLocks/>
        </xdr:cNvSpPr>
      </xdr:nvSpPr>
      <xdr:spPr bwMode="auto">
        <a:xfrm>
          <a:off x="43434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19</xdr:row>
      <xdr:rowOff>228600</xdr:rowOff>
    </xdr:from>
    <xdr:to>
      <xdr:col>17</xdr:col>
      <xdr:colOff>19050</xdr:colOff>
      <xdr:row>23</xdr:row>
      <xdr:rowOff>28575</xdr:rowOff>
    </xdr:to>
    <xdr:sp macro="" textlink="">
      <xdr:nvSpPr>
        <xdr:cNvPr id="57" name="AutoShape 30">
          <a:extLst>
            <a:ext uri="{FF2B5EF4-FFF2-40B4-BE49-F238E27FC236}">
              <a16:creationId xmlns:a16="http://schemas.microsoft.com/office/drawing/2014/main" id="{E150E015-0D76-4D31-BA60-846C16926C5E}"/>
            </a:ext>
          </a:extLst>
        </xdr:cNvPr>
        <xdr:cNvSpPr>
          <a:spLocks/>
        </xdr:cNvSpPr>
      </xdr:nvSpPr>
      <xdr:spPr bwMode="auto">
        <a:xfrm>
          <a:off x="5055870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24</xdr:row>
      <xdr:rowOff>219075</xdr:rowOff>
    </xdr:from>
    <xdr:to>
      <xdr:col>14</xdr:col>
      <xdr:colOff>76200</xdr:colOff>
      <xdr:row>28</xdr:row>
      <xdr:rowOff>28575</xdr:rowOff>
    </xdr:to>
    <xdr:sp macro="" textlink="">
      <xdr:nvSpPr>
        <xdr:cNvPr id="58" name="AutoShape 8">
          <a:extLst>
            <a:ext uri="{FF2B5EF4-FFF2-40B4-BE49-F238E27FC236}">
              <a16:creationId xmlns:a16="http://schemas.microsoft.com/office/drawing/2014/main" id="{4D7DA50B-21D5-4B6B-AC8F-A74A1311F00A}"/>
            </a:ext>
          </a:extLst>
        </xdr:cNvPr>
        <xdr:cNvSpPr>
          <a:spLocks/>
        </xdr:cNvSpPr>
      </xdr:nvSpPr>
      <xdr:spPr bwMode="auto">
        <a:xfrm>
          <a:off x="43434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211848</xdr:colOff>
      <xdr:row>25</xdr:row>
      <xdr:rowOff>26193</xdr:rowOff>
    </xdr:from>
    <xdr:to>
      <xdr:col>17</xdr:col>
      <xdr:colOff>31584</xdr:colOff>
      <xdr:row>28</xdr:row>
      <xdr:rowOff>52387</xdr:rowOff>
    </xdr:to>
    <xdr:sp macro="" textlink="">
      <xdr:nvSpPr>
        <xdr:cNvPr id="59" name="AutoShape 30">
          <a:extLst>
            <a:ext uri="{FF2B5EF4-FFF2-40B4-BE49-F238E27FC236}">
              <a16:creationId xmlns:a16="http://schemas.microsoft.com/office/drawing/2014/main" id="{510BFE5A-DC67-45D0-A560-E77880C903EB}"/>
            </a:ext>
          </a:extLst>
        </xdr:cNvPr>
        <xdr:cNvSpPr>
          <a:spLocks/>
        </xdr:cNvSpPr>
      </xdr:nvSpPr>
      <xdr:spPr bwMode="auto">
        <a:xfrm>
          <a:off x="5058168" y="4880133"/>
          <a:ext cx="71196" cy="551974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24</xdr:row>
      <xdr:rowOff>219075</xdr:rowOff>
    </xdr:from>
    <xdr:to>
      <xdr:col>19</xdr:col>
      <xdr:colOff>76200</xdr:colOff>
      <xdr:row>28</xdr:row>
      <xdr:rowOff>28575</xdr:rowOff>
    </xdr:to>
    <xdr:sp macro="" textlink="">
      <xdr:nvSpPr>
        <xdr:cNvPr id="60" name="AutoShape 8">
          <a:extLst>
            <a:ext uri="{FF2B5EF4-FFF2-40B4-BE49-F238E27FC236}">
              <a16:creationId xmlns:a16="http://schemas.microsoft.com/office/drawing/2014/main" id="{1E5E3B65-9D64-4C94-8291-3E2EB729D311}"/>
            </a:ext>
          </a:extLst>
        </xdr:cNvPr>
        <xdr:cNvSpPr>
          <a:spLocks/>
        </xdr:cNvSpPr>
      </xdr:nvSpPr>
      <xdr:spPr bwMode="auto">
        <a:xfrm>
          <a:off x="56007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24</xdr:row>
      <xdr:rowOff>228600</xdr:rowOff>
    </xdr:from>
    <xdr:to>
      <xdr:col>22</xdr:col>
      <xdr:colOff>19050</xdr:colOff>
      <xdr:row>28</xdr:row>
      <xdr:rowOff>28575</xdr:rowOff>
    </xdr:to>
    <xdr:sp macro="" textlink="">
      <xdr:nvSpPr>
        <xdr:cNvPr id="61" name="AutoShape 30">
          <a:extLst>
            <a:ext uri="{FF2B5EF4-FFF2-40B4-BE49-F238E27FC236}">
              <a16:creationId xmlns:a16="http://schemas.microsoft.com/office/drawing/2014/main" id="{ACF542D6-086B-462D-AC4B-EEA3FD54ABD1}"/>
            </a:ext>
          </a:extLst>
        </xdr:cNvPr>
        <xdr:cNvSpPr>
          <a:spLocks/>
        </xdr:cNvSpPr>
      </xdr:nvSpPr>
      <xdr:spPr bwMode="auto">
        <a:xfrm>
          <a:off x="63131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19</xdr:row>
      <xdr:rowOff>228600</xdr:rowOff>
    </xdr:from>
    <xdr:to>
      <xdr:col>24</xdr:col>
      <xdr:colOff>76200</xdr:colOff>
      <xdr:row>23</xdr:row>
      <xdr:rowOff>38100</xdr:rowOff>
    </xdr:to>
    <xdr:sp macro="" textlink="">
      <xdr:nvSpPr>
        <xdr:cNvPr id="62" name="AutoShape 9">
          <a:extLst>
            <a:ext uri="{FF2B5EF4-FFF2-40B4-BE49-F238E27FC236}">
              <a16:creationId xmlns:a16="http://schemas.microsoft.com/office/drawing/2014/main" id="{5D8DFE65-4531-4962-BF4D-41F1587A0462}"/>
            </a:ext>
          </a:extLst>
        </xdr:cNvPr>
        <xdr:cNvSpPr>
          <a:spLocks/>
        </xdr:cNvSpPr>
      </xdr:nvSpPr>
      <xdr:spPr bwMode="auto">
        <a:xfrm>
          <a:off x="68580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19</xdr:row>
      <xdr:rowOff>228600</xdr:rowOff>
    </xdr:from>
    <xdr:to>
      <xdr:col>27</xdr:col>
      <xdr:colOff>28575</xdr:colOff>
      <xdr:row>23</xdr:row>
      <xdr:rowOff>28575</xdr:rowOff>
    </xdr:to>
    <xdr:sp macro="" textlink="">
      <xdr:nvSpPr>
        <xdr:cNvPr id="63" name="AutoShape 10">
          <a:extLst>
            <a:ext uri="{FF2B5EF4-FFF2-40B4-BE49-F238E27FC236}">
              <a16:creationId xmlns:a16="http://schemas.microsoft.com/office/drawing/2014/main" id="{B61CF91E-85E0-4AE7-B6D9-C3465B7BF0E3}"/>
            </a:ext>
          </a:extLst>
        </xdr:cNvPr>
        <xdr:cNvSpPr>
          <a:spLocks/>
        </xdr:cNvSpPr>
      </xdr:nvSpPr>
      <xdr:spPr bwMode="auto">
        <a:xfrm>
          <a:off x="75799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19</xdr:row>
      <xdr:rowOff>228600</xdr:rowOff>
    </xdr:from>
    <xdr:to>
      <xdr:col>24</xdr:col>
      <xdr:colOff>76200</xdr:colOff>
      <xdr:row>23</xdr:row>
      <xdr:rowOff>38100</xdr:rowOff>
    </xdr:to>
    <xdr:sp macro="" textlink="">
      <xdr:nvSpPr>
        <xdr:cNvPr id="64" name="AutoShape 29">
          <a:extLst>
            <a:ext uri="{FF2B5EF4-FFF2-40B4-BE49-F238E27FC236}">
              <a16:creationId xmlns:a16="http://schemas.microsoft.com/office/drawing/2014/main" id="{7A029399-E55D-4908-B33D-4B029C35337C}"/>
            </a:ext>
          </a:extLst>
        </xdr:cNvPr>
        <xdr:cNvSpPr>
          <a:spLocks/>
        </xdr:cNvSpPr>
      </xdr:nvSpPr>
      <xdr:spPr bwMode="auto">
        <a:xfrm>
          <a:off x="68580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19</xdr:row>
      <xdr:rowOff>228600</xdr:rowOff>
    </xdr:from>
    <xdr:to>
      <xdr:col>27</xdr:col>
      <xdr:colOff>28575</xdr:colOff>
      <xdr:row>23</xdr:row>
      <xdr:rowOff>28575</xdr:rowOff>
    </xdr:to>
    <xdr:sp macro="" textlink="">
      <xdr:nvSpPr>
        <xdr:cNvPr id="65" name="AutoShape 30">
          <a:extLst>
            <a:ext uri="{FF2B5EF4-FFF2-40B4-BE49-F238E27FC236}">
              <a16:creationId xmlns:a16="http://schemas.microsoft.com/office/drawing/2014/main" id="{DA337576-F31B-4B27-815B-D82C2CB7151D}"/>
            </a:ext>
          </a:extLst>
        </xdr:cNvPr>
        <xdr:cNvSpPr>
          <a:spLocks/>
        </xdr:cNvSpPr>
      </xdr:nvSpPr>
      <xdr:spPr bwMode="auto">
        <a:xfrm>
          <a:off x="75799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66" name="AutoShape 9">
          <a:extLst>
            <a:ext uri="{FF2B5EF4-FFF2-40B4-BE49-F238E27FC236}">
              <a16:creationId xmlns:a16="http://schemas.microsoft.com/office/drawing/2014/main" id="{6772BEA1-ED7A-4BB5-B68D-3784CD2A2EF9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BEA8EAED-D6C6-42B3-B999-DD395E83C3CA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68" name="AutoShape 29">
          <a:extLst>
            <a:ext uri="{FF2B5EF4-FFF2-40B4-BE49-F238E27FC236}">
              <a16:creationId xmlns:a16="http://schemas.microsoft.com/office/drawing/2014/main" id="{1BAEC663-0CC0-48E4-99B2-5780932E7248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69" name="AutoShape 30">
          <a:extLst>
            <a:ext uri="{FF2B5EF4-FFF2-40B4-BE49-F238E27FC236}">
              <a16:creationId xmlns:a16="http://schemas.microsoft.com/office/drawing/2014/main" id="{236F056B-5472-4232-9666-9C716C153250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70" name="AutoShape 9">
          <a:extLst>
            <a:ext uri="{FF2B5EF4-FFF2-40B4-BE49-F238E27FC236}">
              <a16:creationId xmlns:a16="http://schemas.microsoft.com/office/drawing/2014/main" id="{D3BB9C14-2C37-4D6F-9EE7-F47B507E5142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71" name="AutoShape 10">
          <a:extLst>
            <a:ext uri="{FF2B5EF4-FFF2-40B4-BE49-F238E27FC236}">
              <a16:creationId xmlns:a16="http://schemas.microsoft.com/office/drawing/2014/main" id="{93F74F45-3898-4212-B23D-6BDFBC0999AE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BD627E0A-D3D6-4FF6-80B1-F65FDAEEABCB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73" name="AutoShape 30">
          <a:extLst>
            <a:ext uri="{FF2B5EF4-FFF2-40B4-BE49-F238E27FC236}">
              <a16:creationId xmlns:a16="http://schemas.microsoft.com/office/drawing/2014/main" id="{B14FF7A3-FFEA-466F-86AA-2B090D9BC00C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74" name="AutoShape 9">
          <a:extLst>
            <a:ext uri="{FF2B5EF4-FFF2-40B4-BE49-F238E27FC236}">
              <a16:creationId xmlns:a16="http://schemas.microsoft.com/office/drawing/2014/main" id="{38BBFCD4-7679-4DEF-ADC0-74F6210DAA7D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D9924362-96F2-4DB1-8923-C30B1107C7F7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76" name="AutoShape 29">
          <a:extLst>
            <a:ext uri="{FF2B5EF4-FFF2-40B4-BE49-F238E27FC236}">
              <a16:creationId xmlns:a16="http://schemas.microsoft.com/office/drawing/2014/main" id="{4E7CA9B9-042A-4252-9FB5-453A36D276EF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77" name="AutoShape 30">
          <a:extLst>
            <a:ext uri="{FF2B5EF4-FFF2-40B4-BE49-F238E27FC236}">
              <a16:creationId xmlns:a16="http://schemas.microsoft.com/office/drawing/2014/main" id="{E2AE674F-38F7-4DBB-A663-EB67DE9AD008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912FC6CB-14C8-40DB-8A36-BFC33690081B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A8A61B5B-C9D5-4546-8018-49B8D533DD91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80" name="AutoShape 29">
          <a:extLst>
            <a:ext uri="{FF2B5EF4-FFF2-40B4-BE49-F238E27FC236}">
              <a16:creationId xmlns:a16="http://schemas.microsoft.com/office/drawing/2014/main" id="{4D2C7B29-59D9-4B98-980B-03C68B214A73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81" name="AutoShape 30">
          <a:extLst>
            <a:ext uri="{FF2B5EF4-FFF2-40B4-BE49-F238E27FC236}">
              <a16:creationId xmlns:a16="http://schemas.microsoft.com/office/drawing/2014/main" id="{C77D9D2F-DD12-4391-9CD8-EC0E0B13524C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82" name="AutoShape 9">
          <a:extLst>
            <a:ext uri="{FF2B5EF4-FFF2-40B4-BE49-F238E27FC236}">
              <a16:creationId xmlns:a16="http://schemas.microsoft.com/office/drawing/2014/main" id="{A645ABD7-7E9D-435F-9420-DABB713C6F68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83" name="AutoShape 10">
          <a:extLst>
            <a:ext uri="{FF2B5EF4-FFF2-40B4-BE49-F238E27FC236}">
              <a16:creationId xmlns:a16="http://schemas.microsoft.com/office/drawing/2014/main" id="{5E307A56-E9D7-4AF4-952A-1AB2FFF2B340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84" name="AutoShape 29">
          <a:extLst>
            <a:ext uri="{FF2B5EF4-FFF2-40B4-BE49-F238E27FC236}">
              <a16:creationId xmlns:a16="http://schemas.microsoft.com/office/drawing/2014/main" id="{D7E79A53-1AAF-4847-9DDC-39376553FBA9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85" name="AutoShape 30">
          <a:extLst>
            <a:ext uri="{FF2B5EF4-FFF2-40B4-BE49-F238E27FC236}">
              <a16:creationId xmlns:a16="http://schemas.microsoft.com/office/drawing/2014/main" id="{DD9AE08D-0782-4ED1-877D-FF3323445200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30485</xdr:colOff>
      <xdr:row>34</xdr:row>
      <xdr:rowOff>115137</xdr:rowOff>
    </xdr:from>
    <xdr:ext cx="586735" cy="535150"/>
    <xdr:pic>
      <xdr:nvPicPr>
        <xdr:cNvPr id="86" name="Picture 2">
          <a:extLst>
            <a:ext uri="{FF2B5EF4-FFF2-40B4-BE49-F238E27FC236}">
              <a16:creationId xmlns:a16="http://schemas.microsoft.com/office/drawing/2014/main" id="{211B04FD-4B30-475C-840A-F10181BA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3725" y="5281497"/>
          <a:ext cx="586735" cy="535150"/>
        </a:xfrm>
        <a:prstGeom prst="rect">
          <a:avLst/>
        </a:prstGeom>
        <a:noFill/>
      </xdr:spPr>
    </xdr:pic>
    <xdr:clientData/>
  </xdr:oneCellAnchor>
  <xdr:oneCellAnchor>
    <xdr:from>
      <xdr:col>29</xdr:col>
      <xdr:colOff>63881</xdr:colOff>
      <xdr:row>29</xdr:row>
      <xdr:rowOff>126885</xdr:rowOff>
    </xdr:from>
    <xdr:ext cx="568579" cy="504239"/>
    <xdr:pic>
      <xdr:nvPicPr>
        <xdr:cNvPr id="87" name="Picture 2">
          <a:extLst>
            <a:ext uri="{FF2B5EF4-FFF2-40B4-BE49-F238E27FC236}">
              <a16:creationId xmlns:a16="http://schemas.microsoft.com/office/drawing/2014/main" id="{812327BF-EC97-4EF6-A8A1-1BDF23AB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4621" y="4607445"/>
          <a:ext cx="568579" cy="504239"/>
        </a:xfrm>
        <a:prstGeom prst="rect">
          <a:avLst/>
        </a:prstGeom>
        <a:noFill/>
      </xdr:spPr>
    </xdr:pic>
    <xdr:clientData/>
  </xdr:one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88" name="AutoShape 9">
          <a:extLst>
            <a:ext uri="{FF2B5EF4-FFF2-40B4-BE49-F238E27FC236}">
              <a16:creationId xmlns:a16="http://schemas.microsoft.com/office/drawing/2014/main" id="{3783572B-764B-4315-9542-DFBEDA9C3AE2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F2261F30-9E61-4995-84CA-1FE97BEA21A9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90" name="AutoShape 29">
          <a:extLst>
            <a:ext uri="{FF2B5EF4-FFF2-40B4-BE49-F238E27FC236}">
              <a16:creationId xmlns:a16="http://schemas.microsoft.com/office/drawing/2014/main" id="{B7C6DB08-A91A-4010-B920-3051CB84C398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91" name="AutoShape 30">
          <a:extLst>
            <a:ext uri="{FF2B5EF4-FFF2-40B4-BE49-F238E27FC236}">
              <a16:creationId xmlns:a16="http://schemas.microsoft.com/office/drawing/2014/main" id="{8496D1D6-0D1C-496C-8533-E01FE57C2B08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92" name="AutoShape 9">
          <a:extLst>
            <a:ext uri="{FF2B5EF4-FFF2-40B4-BE49-F238E27FC236}">
              <a16:creationId xmlns:a16="http://schemas.microsoft.com/office/drawing/2014/main" id="{905A76C1-93BE-4640-88C5-0FFCE71344C5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93" name="AutoShape 10">
          <a:extLst>
            <a:ext uri="{FF2B5EF4-FFF2-40B4-BE49-F238E27FC236}">
              <a16:creationId xmlns:a16="http://schemas.microsoft.com/office/drawing/2014/main" id="{1EF75748-8B80-4245-BF27-0E2105FE747C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94" name="AutoShape 29">
          <a:extLst>
            <a:ext uri="{FF2B5EF4-FFF2-40B4-BE49-F238E27FC236}">
              <a16:creationId xmlns:a16="http://schemas.microsoft.com/office/drawing/2014/main" id="{4931DFD3-93AF-429A-9B9D-7EA896C8B8C2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95" name="AutoShape 30">
          <a:extLst>
            <a:ext uri="{FF2B5EF4-FFF2-40B4-BE49-F238E27FC236}">
              <a16:creationId xmlns:a16="http://schemas.microsoft.com/office/drawing/2014/main" id="{5B350F1A-BB2D-4E2A-AC51-12871C4EA976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96" name="AutoShape 9">
          <a:extLst>
            <a:ext uri="{FF2B5EF4-FFF2-40B4-BE49-F238E27FC236}">
              <a16:creationId xmlns:a16="http://schemas.microsoft.com/office/drawing/2014/main" id="{037121B3-00BF-4670-9BD5-EAF56EA24670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97" name="AutoShape 10">
          <a:extLst>
            <a:ext uri="{FF2B5EF4-FFF2-40B4-BE49-F238E27FC236}">
              <a16:creationId xmlns:a16="http://schemas.microsoft.com/office/drawing/2014/main" id="{12DD6790-90E3-40FC-ABB3-3112E7BC48E1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86C416BE-85C8-40F2-A75F-2D13C6263FCE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99" name="AutoShape 30">
          <a:extLst>
            <a:ext uri="{FF2B5EF4-FFF2-40B4-BE49-F238E27FC236}">
              <a16:creationId xmlns:a16="http://schemas.microsoft.com/office/drawing/2014/main" id="{D17A07E0-8F17-4FD0-B5B5-EE38BC1D5416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3941</xdr:colOff>
      <xdr:row>14</xdr:row>
      <xdr:rowOff>180975</xdr:rowOff>
    </xdr:from>
    <xdr:to>
      <xdr:col>34</xdr:col>
      <xdr:colOff>87148</xdr:colOff>
      <xdr:row>18</xdr:row>
      <xdr:rowOff>38100</xdr:rowOff>
    </xdr:to>
    <xdr:sp macro="" textlink="">
      <xdr:nvSpPr>
        <xdr:cNvPr id="100" name="AutoShape 9">
          <a:extLst>
            <a:ext uri="{FF2B5EF4-FFF2-40B4-BE49-F238E27FC236}">
              <a16:creationId xmlns:a16="http://schemas.microsoft.com/office/drawing/2014/main" id="{3FA99C50-B895-442F-89AD-D242A41939A1}"/>
            </a:ext>
          </a:extLst>
        </xdr:cNvPr>
        <xdr:cNvSpPr>
          <a:spLocks/>
        </xdr:cNvSpPr>
      </xdr:nvSpPr>
      <xdr:spPr bwMode="auto">
        <a:xfrm>
          <a:off x="9376541" y="3099435"/>
          <a:ext cx="83207" cy="56578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01" name="AutoShape 10">
          <a:extLst>
            <a:ext uri="{FF2B5EF4-FFF2-40B4-BE49-F238E27FC236}">
              <a16:creationId xmlns:a16="http://schemas.microsoft.com/office/drawing/2014/main" id="{1DBAD5C9-66D9-410A-A688-162A312A1E05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02" name="AutoShape 30">
          <a:extLst>
            <a:ext uri="{FF2B5EF4-FFF2-40B4-BE49-F238E27FC236}">
              <a16:creationId xmlns:a16="http://schemas.microsoft.com/office/drawing/2014/main" id="{5DE21F99-DCFC-47D2-9232-31F730F7DB03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03" name="AutoShape 9">
          <a:extLst>
            <a:ext uri="{FF2B5EF4-FFF2-40B4-BE49-F238E27FC236}">
              <a16:creationId xmlns:a16="http://schemas.microsoft.com/office/drawing/2014/main" id="{EE4D6152-6A3C-488F-B47F-46C93C34E40B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04" name="AutoShape 10">
          <a:extLst>
            <a:ext uri="{FF2B5EF4-FFF2-40B4-BE49-F238E27FC236}">
              <a16:creationId xmlns:a16="http://schemas.microsoft.com/office/drawing/2014/main" id="{F28C36B8-ACB3-4445-AF0C-B8EBA70E863E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05" name="AutoShape 29">
          <a:extLst>
            <a:ext uri="{FF2B5EF4-FFF2-40B4-BE49-F238E27FC236}">
              <a16:creationId xmlns:a16="http://schemas.microsoft.com/office/drawing/2014/main" id="{151652C6-27F8-4161-8DB0-C9E78C7222C4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06" name="AutoShape 30">
          <a:extLst>
            <a:ext uri="{FF2B5EF4-FFF2-40B4-BE49-F238E27FC236}">
              <a16:creationId xmlns:a16="http://schemas.microsoft.com/office/drawing/2014/main" id="{81E05A24-4EF3-4187-A0DE-29347D30A8BE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34</xdr:row>
      <xdr:rowOff>219075</xdr:rowOff>
    </xdr:from>
    <xdr:to>
      <xdr:col>29</xdr:col>
      <xdr:colOff>76200</xdr:colOff>
      <xdr:row>38</xdr:row>
      <xdr:rowOff>28575</xdr:rowOff>
    </xdr:to>
    <xdr:sp macro="" textlink="">
      <xdr:nvSpPr>
        <xdr:cNvPr id="107" name="AutoShape 8">
          <a:extLst>
            <a:ext uri="{FF2B5EF4-FFF2-40B4-BE49-F238E27FC236}">
              <a16:creationId xmlns:a16="http://schemas.microsoft.com/office/drawing/2014/main" id="{59B49100-57D1-4A6E-95EF-E1D748937DEB}"/>
            </a:ext>
          </a:extLst>
        </xdr:cNvPr>
        <xdr:cNvSpPr>
          <a:spLocks/>
        </xdr:cNvSpPr>
      </xdr:nvSpPr>
      <xdr:spPr bwMode="auto">
        <a:xfrm>
          <a:off x="81153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209550</xdr:colOff>
      <xdr:row>34</xdr:row>
      <xdr:rowOff>228600</xdr:rowOff>
    </xdr:from>
    <xdr:to>
      <xdr:col>32</xdr:col>
      <xdr:colOff>19050</xdr:colOff>
      <xdr:row>38</xdr:row>
      <xdr:rowOff>28575</xdr:rowOff>
    </xdr:to>
    <xdr:sp macro="" textlink="">
      <xdr:nvSpPr>
        <xdr:cNvPr id="108" name="AutoShape 30">
          <a:extLst>
            <a:ext uri="{FF2B5EF4-FFF2-40B4-BE49-F238E27FC236}">
              <a16:creationId xmlns:a16="http://schemas.microsoft.com/office/drawing/2014/main" id="{2A767CB8-6031-4A09-9A29-5C0B6D5012E3}"/>
            </a:ext>
          </a:extLst>
        </xdr:cNvPr>
        <xdr:cNvSpPr>
          <a:spLocks/>
        </xdr:cNvSpPr>
      </xdr:nvSpPr>
      <xdr:spPr bwMode="auto">
        <a:xfrm>
          <a:off x="88277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29</xdr:row>
      <xdr:rowOff>137182</xdr:rowOff>
    </xdr:from>
    <xdr:to>
      <xdr:col>24</xdr:col>
      <xdr:colOff>43355</xdr:colOff>
      <xdr:row>32</xdr:row>
      <xdr:rowOff>170902</xdr:rowOff>
    </xdr:to>
    <xdr:sp macro="" textlink="">
      <xdr:nvSpPr>
        <xdr:cNvPr id="109" name="AutoShape 8">
          <a:extLst>
            <a:ext uri="{FF2B5EF4-FFF2-40B4-BE49-F238E27FC236}">
              <a16:creationId xmlns:a16="http://schemas.microsoft.com/office/drawing/2014/main" id="{440B9352-FD1F-48C8-BD24-FDD2F6A09303}"/>
            </a:ext>
          </a:extLst>
        </xdr:cNvPr>
        <xdr:cNvSpPr>
          <a:spLocks/>
        </xdr:cNvSpPr>
      </xdr:nvSpPr>
      <xdr:spPr bwMode="auto">
        <a:xfrm>
          <a:off x="6840395" y="56921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29</xdr:row>
      <xdr:rowOff>228600</xdr:rowOff>
    </xdr:from>
    <xdr:to>
      <xdr:col>27</xdr:col>
      <xdr:colOff>19050</xdr:colOff>
      <xdr:row>33</xdr:row>
      <xdr:rowOff>28575</xdr:rowOff>
    </xdr:to>
    <xdr:sp macro="" textlink="">
      <xdr:nvSpPr>
        <xdr:cNvPr id="110" name="AutoShape 30">
          <a:extLst>
            <a:ext uri="{FF2B5EF4-FFF2-40B4-BE49-F238E27FC236}">
              <a16:creationId xmlns:a16="http://schemas.microsoft.com/office/drawing/2014/main" id="{CB6A2EF6-9501-491D-B53E-5454B033466D}"/>
            </a:ext>
          </a:extLst>
        </xdr:cNvPr>
        <xdr:cNvSpPr>
          <a:spLocks/>
        </xdr:cNvSpPr>
      </xdr:nvSpPr>
      <xdr:spPr bwMode="auto">
        <a:xfrm>
          <a:off x="75704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34</xdr:row>
      <xdr:rowOff>219075</xdr:rowOff>
    </xdr:from>
    <xdr:to>
      <xdr:col>4</xdr:col>
      <xdr:colOff>76200</xdr:colOff>
      <xdr:row>38</xdr:row>
      <xdr:rowOff>28575</xdr:rowOff>
    </xdr:to>
    <xdr:sp macro="" textlink="">
      <xdr:nvSpPr>
        <xdr:cNvPr id="111" name="AutoShape 8">
          <a:extLst>
            <a:ext uri="{FF2B5EF4-FFF2-40B4-BE49-F238E27FC236}">
              <a16:creationId xmlns:a16="http://schemas.microsoft.com/office/drawing/2014/main" id="{89D44C53-C15D-4FC3-A38A-3C61FE629174}"/>
            </a:ext>
          </a:extLst>
        </xdr:cNvPr>
        <xdr:cNvSpPr>
          <a:spLocks/>
        </xdr:cNvSpPr>
      </xdr:nvSpPr>
      <xdr:spPr bwMode="auto">
        <a:xfrm>
          <a:off x="18288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34</xdr:row>
      <xdr:rowOff>228600</xdr:rowOff>
    </xdr:from>
    <xdr:to>
      <xdr:col>7</xdr:col>
      <xdr:colOff>19050</xdr:colOff>
      <xdr:row>38</xdr:row>
      <xdr:rowOff>28575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2BDCA6B8-479A-45F8-A1B6-060070D66D26}"/>
            </a:ext>
          </a:extLst>
        </xdr:cNvPr>
        <xdr:cNvSpPr>
          <a:spLocks/>
        </xdr:cNvSpPr>
      </xdr:nvSpPr>
      <xdr:spPr bwMode="auto">
        <a:xfrm>
          <a:off x="25412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34</xdr:row>
      <xdr:rowOff>219075</xdr:rowOff>
    </xdr:from>
    <xdr:to>
      <xdr:col>9</xdr:col>
      <xdr:colOff>76200</xdr:colOff>
      <xdr:row>38</xdr:row>
      <xdr:rowOff>28575</xdr:rowOff>
    </xdr:to>
    <xdr:sp macro="" textlink="">
      <xdr:nvSpPr>
        <xdr:cNvPr id="113" name="AutoShape 8">
          <a:extLst>
            <a:ext uri="{FF2B5EF4-FFF2-40B4-BE49-F238E27FC236}">
              <a16:creationId xmlns:a16="http://schemas.microsoft.com/office/drawing/2014/main" id="{8FC21C49-ADB5-46BB-872B-87E0FA327B4D}"/>
            </a:ext>
          </a:extLst>
        </xdr:cNvPr>
        <xdr:cNvSpPr>
          <a:spLocks/>
        </xdr:cNvSpPr>
      </xdr:nvSpPr>
      <xdr:spPr bwMode="auto">
        <a:xfrm>
          <a:off x="30861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35</xdr:row>
      <xdr:rowOff>3175</xdr:rowOff>
    </xdr:from>
    <xdr:to>
      <xdr:col>12</xdr:col>
      <xdr:colOff>19050</xdr:colOff>
      <xdr:row>38</xdr:row>
      <xdr:rowOff>28575</xdr:rowOff>
    </xdr:to>
    <xdr:sp macro="" textlink="">
      <xdr:nvSpPr>
        <xdr:cNvPr id="114" name="AutoShape 30">
          <a:extLst>
            <a:ext uri="{FF2B5EF4-FFF2-40B4-BE49-F238E27FC236}">
              <a16:creationId xmlns:a16="http://schemas.microsoft.com/office/drawing/2014/main" id="{57E90873-C8E2-4FA1-9778-2F7FC37649BD}"/>
            </a:ext>
          </a:extLst>
        </xdr:cNvPr>
        <xdr:cNvSpPr>
          <a:spLocks/>
        </xdr:cNvSpPr>
      </xdr:nvSpPr>
      <xdr:spPr bwMode="auto">
        <a:xfrm>
          <a:off x="3798570" y="66097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29</xdr:row>
      <xdr:rowOff>219075</xdr:rowOff>
    </xdr:from>
    <xdr:to>
      <xdr:col>4</xdr:col>
      <xdr:colOff>76200</xdr:colOff>
      <xdr:row>33</xdr:row>
      <xdr:rowOff>28575</xdr:rowOff>
    </xdr:to>
    <xdr:sp macro="" textlink="">
      <xdr:nvSpPr>
        <xdr:cNvPr id="115" name="AutoShape 8">
          <a:extLst>
            <a:ext uri="{FF2B5EF4-FFF2-40B4-BE49-F238E27FC236}">
              <a16:creationId xmlns:a16="http://schemas.microsoft.com/office/drawing/2014/main" id="{80829AE5-DA22-4749-98F4-4EF42BF6DA55}"/>
            </a:ext>
          </a:extLst>
        </xdr:cNvPr>
        <xdr:cNvSpPr>
          <a:spLocks/>
        </xdr:cNvSpPr>
      </xdr:nvSpPr>
      <xdr:spPr bwMode="auto">
        <a:xfrm>
          <a:off x="18288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29</xdr:row>
      <xdr:rowOff>228600</xdr:rowOff>
    </xdr:from>
    <xdr:to>
      <xdr:col>7</xdr:col>
      <xdr:colOff>19050</xdr:colOff>
      <xdr:row>33</xdr:row>
      <xdr:rowOff>28575</xdr:rowOff>
    </xdr:to>
    <xdr:sp macro="" textlink="">
      <xdr:nvSpPr>
        <xdr:cNvPr id="116" name="AutoShape 30">
          <a:extLst>
            <a:ext uri="{FF2B5EF4-FFF2-40B4-BE49-F238E27FC236}">
              <a16:creationId xmlns:a16="http://schemas.microsoft.com/office/drawing/2014/main" id="{9EB19095-88D4-4A81-A107-6C7C003057AE}"/>
            </a:ext>
          </a:extLst>
        </xdr:cNvPr>
        <xdr:cNvSpPr>
          <a:spLocks/>
        </xdr:cNvSpPr>
      </xdr:nvSpPr>
      <xdr:spPr bwMode="auto">
        <a:xfrm>
          <a:off x="25412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29</xdr:row>
      <xdr:rowOff>219075</xdr:rowOff>
    </xdr:from>
    <xdr:to>
      <xdr:col>9</xdr:col>
      <xdr:colOff>76200</xdr:colOff>
      <xdr:row>33</xdr:row>
      <xdr:rowOff>28575</xdr:rowOff>
    </xdr:to>
    <xdr:sp macro="" textlink="">
      <xdr:nvSpPr>
        <xdr:cNvPr id="117" name="AutoShape 8">
          <a:extLst>
            <a:ext uri="{FF2B5EF4-FFF2-40B4-BE49-F238E27FC236}">
              <a16:creationId xmlns:a16="http://schemas.microsoft.com/office/drawing/2014/main" id="{515905B9-F126-44D0-A182-AF629B268FD9}"/>
            </a:ext>
          </a:extLst>
        </xdr:cNvPr>
        <xdr:cNvSpPr>
          <a:spLocks/>
        </xdr:cNvSpPr>
      </xdr:nvSpPr>
      <xdr:spPr bwMode="auto">
        <a:xfrm>
          <a:off x="30861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29</xdr:row>
      <xdr:rowOff>228600</xdr:rowOff>
    </xdr:from>
    <xdr:to>
      <xdr:col>12</xdr:col>
      <xdr:colOff>19050</xdr:colOff>
      <xdr:row>33</xdr:row>
      <xdr:rowOff>28575</xdr:rowOff>
    </xdr:to>
    <xdr:sp macro="" textlink="">
      <xdr:nvSpPr>
        <xdr:cNvPr id="118" name="AutoShape 30">
          <a:extLst>
            <a:ext uri="{FF2B5EF4-FFF2-40B4-BE49-F238E27FC236}">
              <a16:creationId xmlns:a16="http://schemas.microsoft.com/office/drawing/2014/main" id="{4357DA3F-0D6D-4A8B-9A2A-A7A1D3888C92}"/>
            </a:ext>
          </a:extLst>
        </xdr:cNvPr>
        <xdr:cNvSpPr>
          <a:spLocks/>
        </xdr:cNvSpPr>
      </xdr:nvSpPr>
      <xdr:spPr bwMode="auto">
        <a:xfrm>
          <a:off x="37985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34</xdr:row>
      <xdr:rowOff>219075</xdr:rowOff>
    </xdr:from>
    <xdr:to>
      <xdr:col>14</xdr:col>
      <xdr:colOff>76200</xdr:colOff>
      <xdr:row>38</xdr:row>
      <xdr:rowOff>28575</xdr:rowOff>
    </xdr:to>
    <xdr:sp macro="" textlink="">
      <xdr:nvSpPr>
        <xdr:cNvPr id="119" name="AutoShape 8">
          <a:extLst>
            <a:ext uri="{FF2B5EF4-FFF2-40B4-BE49-F238E27FC236}">
              <a16:creationId xmlns:a16="http://schemas.microsoft.com/office/drawing/2014/main" id="{602A632F-3ADC-47E7-A12F-FA86CD511D28}"/>
            </a:ext>
          </a:extLst>
        </xdr:cNvPr>
        <xdr:cNvSpPr>
          <a:spLocks/>
        </xdr:cNvSpPr>
      </xdr:nvSpPr>
      <xdr:spPr bwMode="auto">
        <a:xfrm>
          <a:off x="43434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34</xdr:row>
      <xdr:rowOff>228600</xdr:rowOff>
    </xdr:from>
    <xdr:to>
      <xdr:col>17</xdr:col>
      <xdr:colOff>19050</xdr:colOff>
      <xdr:row>38</xdr:row>
      <xdr:rowOff>28575</xdr:rowOff>
    </xdr:to>
    <xdr:sp macro="" textlink="">
      <xdr:nvSpPr>
        <xdr:cNvPr id="120" name="AutoShape 30">
          <a:extLst>
            <a:ext uri="{FF2B5EF4-FFF2-40B4-BE49-F238E27FC236}">
              <a16:creationId xmlns:a16="http://schemas.microsoft.com/office/drawing/2014/main" id="{652F171B-0F7B-4A7B-A090-A478D118526F}"/>
            </a:ext>
          </a:extLst>
        </xdr:cNvPr>
        <xdr:cNvSpPr>
          <a:spLocks/>
        </xdr:cNvSpPr>
      </xdr:nvSpPr>
      <xdr:spPr bwMode="auto">
        <a:xfrm>
          <a:off x="50558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29</xdr:row>
      <xdr:rowOff>219075</xdr:rowOff>
    </xdr:from>
    <xdr:to>
      <xdr:col>14</xdr:col>
      <xdr:colOff>76200</xdr:colOff>
      <xdr:row>33</xdr:row>
      <xdr:rowOff>28575</xdr:rowOff>
    </xdr:to>
    <xdr:sp macro="" textlink="">
      <xdr:nvSpPr>
        <xdr:cNvPr id="121" name="AutoShape 8">
          <a:extLst>
            <a:ext uri="{FF2B5EF4-FFF2-40B4-BE49-F238E27FC236}">
              <a16:creationId xmlns:a16="http://schemas.microsoft.com/office/drawing/2014/main" id="{64E29901-7E1C-4755-8DCF-2A1D9A6736C4}"/>
            </a:ext>
          </a:extLst>
        </xdr:cNvPr>
        <xdr:cNvSpPr>
          <a:spLocks/>
        </xdr:cNvSpPr>
      </xdr:nvSpPr>
      <xdr:spPr bwMode="auto">
        <a:xfrm>
          <a:off x="43434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176129</xdr:colOff>
      <xdr:row>29</xdr:row>
      <xdr:rowOff>180975</xdr:rowOff>
    </xdr:from>
    <xdr:to>
      <xdr:col>16</xdr:col>
      <xdr:colOff>269708</xdr:colOff>
      <xdr:row>33</xdr:row>
      <xdr:rowOff>28575</xdr:rowOff>
    </xdr:to>
    <xdr:sp macro="" textlink="">
      <xdr:nvSpPr>
        <xdr:cNvPr id="122" name="AutoShape 30">
          <a:extLst>
            <a:ext uri="{FF2B5EF4-FFF2-40B4-BE49-F238E27FC236}">
              <a16:creationId xmlns:a16="http://schemas.microsoft.com/office/drawing/2014/main" id="{23692A8D-FE21-4087-878D-639B73FBDA37}"/>
            </a:ext>
          </a:extLst>
        </xdr:cNvPr>
        <xdr:cNvSpPr>
          <a:spLocks/>
        </xdr:cNvSpPr>
      </xdr:nvSpPr>
      <xdr:spPr bwMode="auto">
        <a:xfrm>
          <a:off x="5022449" y="5728335"/>
          <a:ext cx="78339" cy="55626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29</xdr:row>
      <xdr:rowOff>219075</xdr:rowOff>
    </xdr:from>
    <xdr:to>
      <xdr:col>19</xdr:col>
      <xdr:colOff>76200</xdr:colOff>
      <xdr:row>33</xdr:row>
      <xdr:rowOff>28575</xdr:rowOff>
    </xdr:to>
    <xdr:sp macro="" textlink="">
      <xdr:nvSpPr>
        <xdr:cNvPr id="123" name="AutoShape 8">
          <a:extLst>
            <a:ext uri="{FF2B5EF4-FFF2-40B4-BE49-F238E27FC236}">
              <a16:creationId xmlns:a16="http://schemas.microsoft.com/office/drawing/2014/main" id="{C17EB9F0-8995-4FBE-8A2A-12AD4B89D928}"/>
            </a:ext>
          </a:extLst>
        </xdr:cNvPr>
        <xdr:cNvSpPr>
          <a:spLocks/>
        </xdr:cNvSpPr>
      </xdr:nvSpPr>
      <xdr:spPr bwMode="auto">
        <a:xfrm>
          <a:off x="56007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173831</xdr:colOff>
      <xdr:row>30</xdr:row>
      <xdr:rowOff>2382</xdr:rowOff>
    </xdr:from>
    <xdr:to>
      <xdr:col>21</xdr:col>
      <xdr:colOff>257175</xdr:colOff>
      <xdr:row>33</xdr:row>
      <xdr:rowOff>28575</xdr:rowOff>
    </xdr:to>
    <xdr:sp macro="" textlink="">
      <xdr:nvSpPr>
        <xdr:cNvPr id="124" name="AutoShape 30">
          <a:extLst>
            <a:ext uri="{FF2B5EF4-FFF2-40B4-BE49-F238E27FC236}">
              <a16:creationId xmlns:a16="http://schemas.microsoft.com/office/drawing/2014/main" id="{3DFD810F-C412-4CAE-BF81-10A3A487E2FC}"/>
            </a:ext>
          </a:extLst>
        </xdr:cNvPr>
        <xdr:cNvSpPr>
          <a:spLocks/>
        </xdr:cNvSpPr>
      </xdr:nvSpPr>
      <xdr:spPr bwMode="auto">
        <a:xfrm>
          <a:off x="6277451" y="5732622"/>
          <a:ext cx="75724" cy="551973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25" name="AutoShape 9">
          <a:extLst>
            <a:ext uri="{FF2B5EF4-FFF2-40B4-BE49-F238E27FC236}">
              <a16:creationId xmlns:a16="http://schemas.microsoft.com/office/drawing/2014/main" id="{CA1E8E8A-0C71-4CD5-8823-2FAED5F4B73E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26" name="AutoShape 10">
          <a:extLst>
            <a:ext uri="{FF2B5EF4-FFF2-40B4-BE49-F238E27FC236}">
              <a16:creationId xmlns:a16="http://schemas.microsoft.com/office/drawing/2014/main" id="{7D981E0F-0613-4687-9B9F-EA1DB352155B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27" name="AutoShape 29">
          <a:extLst>
            <a:ext uri="{FF2B5EF4-FFF2-40B4-BE49-F238E27FC236}">
              <a16:creationId xmlns:a16="http://schemas.microsoft.com/office/drawing/2014/main" id="{1644B0AF-F3C0-46A9-B9CF-25FD0CE6C72C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28" name="AutoShape 30">
          <a:extLst>
            <a:ext uri="{FF2B5EF4-FFF2-40B4-BE49-F238E27FC236}">
              <a16:creationId xmlns:a16="http://schemas.microsoft.com/office/drawing/2014/main" id="{FEAF035F-A19B-4EB8-857C-E1650F62F925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29" name="AutoShape 9">
          <a:extLst>
            <a:ext uri="{FF2B5EF4-FFF2-40B4-BE49-F238E27FC236}">
              <a16:creationId xmlns:a16="http://schemas.microsoft.com/office/drawing/2014/main" id="{4304BF1A-2C43-4EDC-BA00-13A59940F5CA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30" name="AutoShape 10">
          <a:extLst>
            <a:ext uri="{FF2B5EF4-FFF2-40B4-BE49-F238E27FC236}">
              <a16:creationId xmlns:a16="http://schemas.microsoft.com/office/drawing/2014/main" id="{2A05BCE4-512D-4CA2-A0CE-EA2D027ADBA1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B7AD1A3C-7796-49D2-9987-804F34FB7F00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32" name="AutoShape 30">
          <a:extLst>
            <a:ext uri="{FF2B5EF4-FFF2-40B4-BE49-F238E27FC236}">
              <a16:creationId xmlns:a16="http://schemas.microsoft.com/office/drawing/2014/main" id="{EDC1FDC7-5653-4B4A-A9F1-DE77C7C131F7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133" name="AutoShape 9">
          <a:extLst>
            <a:ext uri="{FF2B5EF4-FFF2-40B4-BE49-F238E27FC236}">
              <a16:creationId xmlns:a16="http://schemas.microsoft.com/office/drawing/2014/main" id="{D48BE678-33AD-42D0-ABBA-0C0DC2809E98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134" name="AutoShape 10">
          <a:extLst>
            <a:ext uri="{FF2B5EF4-FFF2-40B4-BE49-F238E27FC236}">
              <a16:creationId xmlns:a16="http://schemas.microsoft.com/office/drawing/2014/main" id="{D4109206-E5D9-4A19-91B0-210DF5352584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E4FBEF73-462F-4717-8A42-D9B2AF963421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136" name="AutoShape 30">
          <a:extLst>
            <a:ext uri="{FF2B5EF4-FFF2-40B4-BE49-F238E27FC236}">
              <a16:creationId xmlns:a16="http://schemas.microsoft.com/office/drawing/2014/main" id="{94342DF6-8188-4E8E-9B0A-9347028F2892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137" name="AutoShape 9">
          <a:extLst>
            <a:ext uri="{FF2B5EF4-FFF2-40B4-BE49-F238E27FC236}">
              <a16:creationId xmlns:a16="http://schemas.microsoft.com/office/drawing/2014/main" id="{1F58B04F-9050-44D1-969F-A9A5285E4A63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138" name="AutoShape 10">
          <a:extLst>
            <a:ext uri="{FF2B5EF4-FFF2-40B4-BE49-F238E27FC236}">
              <a16:creationId xmlns:a16="http://schemas.microsoft.com/office/drawing/2014/main" id="{4A185CA9-8865-4687-B386-81439F388CD6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139" name="AutoShape 29">
          <a:extLst>
            <a:ext uri="{FF2B5EF4-FFF2-40B4-BE49-F238E27FC236}">
              <a16:creationId xmlns:a16="http://schemas.microsoft.com/office/drawing/2014/main" id="{80AB651E-38EE-4B96-B306-C7D6DBF97231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140" name="AutoShape 30">
          <a:extLst>
            <a:ext uri="{FF2B5EF4-FFF2-40B4-BE49-F238E27FC236}">
              <a16:creationId xmlns:a16="http://schemas.microsoft.com/office/drawing/2014/main" id="{F61386C6-B554-470A-8D66-ABE5EB0B9900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141" name="AutoShape 9">
          <a:extLst>
            <a:ext uri="{FF2B5EF4-FFF2-40B4-BE49-F238E27FC236}">
              <a16:creationId xmlns:a16="http://schemas.microsoft.com/office/drawing/2014/main" id="{F644CAE7-5D3E-4F9A-A472-36EA31BE6DF9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142" name="AutoShape 10">
          <a:extLst>
            <a:ext uri="{FF2B5EF4-FFF2-40B4-BE49-F238E27FC236}">
              <a16:creationId xmlns:a16="http://schemas.microsoft.com/office/drawing/2014/main" id="{7D36D80F-42B6-4697-AC94-46FFD57C1C6B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143" name="AutoShape 29">
          <a:extLst>
            <a:ext uri="{FF2B5EF4-FFF2-40B4-BE49-F238E27FC236}">
              <a16:creationId xmlns:a16="http://schemas.microsoft.com/office/drawing/2014/main" id="{DE6C6321-66B5-4ADB-992E-D7F07A2C15CE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144" name="AutoShape 30">
          <a:extLst>
            <a:ext uri="{FF2B5EF4-FFF2-40B4-BE49-F238E27FC236}">
              <a16:creationId xmlns:a16="http://schemas.microsoft.com/office/drawing/2014/main" id="{27412116-6037-414D-BCBC-C6B95E33509C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145" name="AutoShape 9">
          <a:extLst>
            <a:ext uri="{FF2B5EF4-FFF2-40B4-BE49-F238E27FC236}">
              <a16:creationId xmlns:a16="http://schemas.microsoft.com/office/drawing/2014/main" id="{D014F475-D2A6-452D-AD34-8C4483D92FA8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146" name="AutoShape 10">
          <a:extLst>
            <a:ext uri="{FF2B5EF4-FFF2-40B4-BE49-F238E27FC236}">
              <a16:creationId xmlns:a16="http://schemas.microsoft.com/office/drawing/2014/main" id="{BB521098-F910-49D0-B999-5A628A6AA054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147" name="AutoShape 29">
          <a:extLst>
            <a:ext uri="{FF2B5EF4-FFF2-40B4-BE49-F238E27FC236}">
              <a16:creationId xmlns:a16="http://schemas.microsoft.com/office/drawing/2014/main" id="{3AFE96CA-4653-4373-AE32-838E607975CD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148" name="AutoShape 30">
          <a:extLst>
            <a:ext uri="{FF2B5EF4-FFF2-40B4-BE49-F238E27FC236}">
              <a16:creationId xmlns:a16="http://schemas.microsoft.com/office/drawing/2014/main" id="{447A0E7B-8CEE-43EE-8050-0D658682CD07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49" name="AutoShape 9">
          <a:extLst>
            <a:ext uri="{FF2B5EF4-FFF2-40B4-BE49-F238E27FC236}">
              <a16:creationId xmlns:a16="http://schemas.microsoft.com/office/drawing/2014/main" id="{173C0596-21B6-4836-9002-4EC367BE3891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150" name="AutoShape 10">
          <a:extLst>
            <a:ext uri="{FF2B5EF4-FFF2-40B4-BE49-F238E27FC236}">
              <a16:creationId xmlns:a16="http://schemas.microsoft.com/office/drawing/2014/main" id="{EEE7A983-716B-4F48-9B4E-4FF772D1258E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51" name="AutoShape 29">
          <a:extLst>
            <a:ext uri="{FF2B5EF4-FFF2-40B4-BE49-F238E27FC236}">
              <a16:creationId xmlns:a16="http://schemas.microsoft.com/office/drawing/2014/main" id="{D5AAAFAB-4A33-45CE-BEBE-2DCDF3430020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152" name="AutoShape 30">
          <a:extLst>
            <a:ext uri="{FF2B5EF4-FFF2-40B4-BE49-F238E27FC236}">
              <a16:creationId xmlns:a16="http://schemas.microsoft.com/office/drawing/2014/main" id="{3E4E53A6-5D30-4BAF-8A43-B2027C7FE9C8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153" name="AutoShape 9">
          <a:extLst>
            <a:ext uri="{FF2B5EF4-FFF2-40B4-BE49-F238E27FC236}">
              <a16:creationId xmlns:a16="http://schemas.microsoft.com/office/drawing/2014/main" id="{CB2DA163-6375-4E6E-92B0-DAB040CEC453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154" name="AutoShape 10">
          <a:extLst>
            <a:ext uri="{FF2B5EF4-FFF2-40B4-BE49-F238E27FC236}">
              <a16:creationId xmlns:a16="http://schemas.microsoft.com/office/drawing/2014/main" id="{09702A81-29B1-41A4-8A2A-722AA1D57B3D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155" name="AutoShape 29">
          <a:extLst>
            <a:ext uri="{FF2B5EF4-FFF2-40B4-BE49-F238E27FC236}">
              <a16:creationId xmlns:a16="http://schemas.microsoft.com/office/drawing/2014/main" id="{B31F7684-4BE6-4AD0-82B6-547C0065CDA0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156" name="AutoShape 30">
          <a:extLst>
            <a:ext uri="{FF2B5EF4-FFF2-40B4-BE49-F238E27FC236}">
              <a16:creationId xmlns:a16="http://schemas.microsoft.com/office/drawing/2014/main" id="{A1D982F8-B80B-46F9-A509-A607F33D6B42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157" name="AutoShape 9">
          <a:extLst>
            <a:ext uri="{FF2B5EF4-FFF2-40B4-BE49-F238E27FC236}">
              <a16:creationId xmlns:a16="http://schemas.microsoft.com/office/drawing/2014/main" id="{EBE7DB02-3617-42FD-9388-2752E60DCFD0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158" name="AutoShape 10">
          <a:extLst>
            <a:ext uri="{FF2B5EF4-FFF2-40B4-BE49-F238E27FC236}">
              <a16:creationId xmlns:a16="http://schemas.microsoft.com/office/drawing/2014/main" id="{821F256B-475C-4411-867E-1414DC787309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159" name="AutoShape 29">
          <a:extLst>
            <a:ext uri="{FF2B5EF4-FFF2-40B4-BE49-F238E27FC236}">
              <a16:creationId xmlns:a16="http://schemas.microsoft.com/office/drawing/2014/main" id="{92E35C99-6551-46CF-9B7D-862C11E503B7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160" name="AutoShape 30">
          <a:extLst>
            <a:ext uri="{FF2B5EF4-FFF2-40B4-BE49-F238E27FC236}">
              <a16:creationId xmlns:a16="http://schemas.microsoft.com/office/drawing/2014/main" id="{EC08AEB5-A8DA-4A50-B7FB-52F45E9AF2F9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61" name="AutoShape 10">
          <a:extLst>
            <a:ext uri="{FF2B5EF4-FFF2-40B4-BE49-F238E27FC236}">
              <a16:creationId xmlns:a16="http://schemas.microsoft.com/office/drawing/2014/main" id="{A6DF8D3A-A55F-4D58-965F-28A2FBD3FB95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62" name="AutoShape 30">
          <a:extLst>
            <a:ext uri="{FF2B5EF4-FFF2-40B4-BE49-F238E27FC236}">
              <a16:creationId xmlns:a16="http://schemas.microsoft.com/office/drawing/2014/main" id="{601276E9-F67A-4166-AC79-5207A314B59E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63" name="AutoShape 9">
          <a:extLst>
            <a:ext uri="{FF2B5EF4-FFF2-40B4-BE49-F238E27FC236}">
              <a16:creationId xmlns:a16="http://schemas.microsoft.com/office/drawing/2014/main" id="{B2BA818B-E831-4B6E-BDDF-AAC7F82146EB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64" name="AutoShape 10">
          <a:extLst>
            <a:ext uri="{FF2B5EF4-FFF2-40B4-BE49-F238E27FC236}">
              <a16:creationId xmlns:a16="http://schemas.microsoft.com/office/drawing/2014/main" id="{BAC18FE1-3B1B-4537-BB6A-F796B7A68897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66" name="AutoShape 30">
          <a:extLst>
            <a:ext uri="{FF2B5EF4-FFF2-40B4-BE49-F238E27FC236}">
              <a16:creationId xmlns:a16="http://schemas.microsoft.com/office/drawing/2014/main" id="{D872AB55-B44E-43FD-8F10-B8FB58814D52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34</xdr:row>
      <xdr:rowOff>219075</xdr:rowOff>
    </xdr:from>
    <xdr:to>
      <xdr:col>29</xdr:col>
      <xdr:colOff>76200</xdr:colOff>
      <xdr:row>38</xdr:row>
      <xdr:rowOff>28575</xdr:rowOff>
    </xdr:to>
    <xdr:sp macro="" textlink="">
      <xdr:nvSpPr>
        <xdr:cNvPr id="167" name="AutoShape 8">
          <a:extLst>
            <a:ext uri="{FF2B5EF4-FFF2-40B4-BE49-F238E27FC236}">
              <a16:creationId xmlns:a16="http://schemas.microsoft.com/office/drawing/2014/main" id="{62341470-52C1-4792-AE76-DBC8F0EB2EFD}"/>
            </a:ext>
          </a:extLst>
        </xdr:cNvPr>
        <xdr:cNvSpPr>
          <a:spLocks/>
        </xdr:cNvSpPr>
      </xdr:nvSpPr>
      <xdr:spPr bwMode="auto">
        <a:xfrm>
          <a:off x="81153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209550</xdr:colOff>
      <xdr:row>34</xdr:row>
      <xdr:rowOff>228600</xdr:rowOff>
    </xdr:from>
    <xdr:to>
      <xdr:col>32</xdr:col>
      <xdr:colOff>19050</xdr:colOff>
      <xdr:row>38</xdr:row>
      <xdr:rowOff>28575</xdr:rowOff>
    </xdr:to>
    <xdr:sp macro="" textlink="">
      <xdr:nvSpPr>
        <xdr:cNvPr id="168" name="AutoShape 30">
          <a:extLst>
            <a:ext uri="{FF2B5EF4-FFF2-40B4-BE49-F238E27FC236}">
              <a16:creationId xmlns:a16="http://schemas.microsoft.com/office/drawing/2014/main" id="{F0BEBB17-B6BF-4D3D-B316-6195EEDCA6E6}"/>
            </a:ext>
          </a:extLst>
        </xdr:cNvPr>
        <xdr:cNvSpPr>
          <a:spLocks/>
        </xdr:cNvSpPr>
      </xdr:nvSpPr>
      <xdr:spPr bwMode="auto">
        <a:xfrm>
          <a:off x="88277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29</xdr:row>
      <xdr:rowOff>137182</xdr:rowOff>
    </xdr:from>
    <xdr:to>
      <xdr:col>24</xdr:col>
      <xdr:colOff>43355</xdr:colOff>
      <xdr:row>32</xdr:row>
      <xdr:rowOff>170902</xdr:rowOff>
    </xdr:to>
    <xdr:sp macro="" textlink="">
      <xdr:nvSpPr>
        <xdr:cNvPr id="169" name="AutoShape 8">
          <a:extLst>
            <a:ext uri="{FF2B5EF4-FFF2-40B4-BE49-F238E27FC236}">
              <a16:creationId xmlns:a16="http://schemas.microsoft.com/office/drawing/2014/main" id="{A464DD55-0D19-4CD2-869F-CCB8527BDAC4}"/>
            </a:ext>
          </a:extLst>
        </xdr:cNvPr>
        <xdr:cNvSpPr>
          <a:spLocks/>
        </xdr:cNvSpPr>
      </xdr:nvSpPr>
      <xdr:spPr bwMode="auto">
        <a:xfrm>
          <a:off x="6840395" y="56921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29</xdr:row>
      <xdr:rowOff>228600</xdr:rowOff>
    </xdr:from>
    <xdr:to>
      <xdr:col>27</xdr:col>
      <xdr:colOff>19050</xdr:colOff>
      <xdr:row>33</xdr:row>
      <xdr:rowOff>28575</xdr:rowOff>
    </xdr:to>
    <xdr:sp macro="" textlink="">
      <xdr:nvSpPr>
        <xdr:cNvPr id="170" name="AutoShape 30">
          <a:extLst>
            <a:ext uri="{FF2B5EF4-FFF2-40B4-BE49-F238E27FC236}">
              <a16:creationId xmlns:a16="http://schemas.microsoft.com/office/drawing/2014/main" id="{E6598290-E893-4D20-A783-1626ACD0BD00}"/>
            </a:ext>
          </a:extLst>
        </xdr:cNvPr>
        <xdr:cNvSpPr>
          <a:spLocks/>
        </xdr:cNvSpPr>
      </xdr:nvSpPr>
      <xdr:spPr bwMode="auto">
        <a:xfrm>
          <a:off x="75704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34</xdr:row>
      <xdr:rowOff>219075</xdr:rowOff>
    </xdr:from>
    <xdr:to>
      <xdr:col>4</xdr:col>
      <xdr:colOff>76200</xdr:colOff>
      <xdr:row>38</xdr:row>
      <xdr:rowOff>28575</xdr:rowOff>
    </xdr:to>
    <xdr:sp macro="" textlink="">
      <xdr:nvSpPr>
        <xdr:cNvPr id="171" name="AutoShape 8">
          <a:extLst>
            <a:ext uri="{FF2B5EF4-FFF2-40B4-BE49-F238E27FC236}">
              <a16:creationId xmlns:a16="http://schemas.microsoft.com/office/drawing/2014/main" id="{2CFBB93A-3E10-49D8-B7A1-F6A8C5CCFE01}"/>
            </a:ext>
          </a:extLst>
        </xdr:cNvPr>
        <xdr:cNvSpPr>
          <a:spLocks/>
        </xdr:cNvSpPr>
      </xdr:nvSpPr>
      <xdr:spPr bwMode="auto">
        <a:xfrm>
          <a:off x="18288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34</xdr:row>
      <xdr:rowOff>228600</xdr:rowOff>
    </xdr:from>
    <xdr:to>
      <xdr:col>7</xdr:col>
      <xdr:colOff>19050</xdr:colOff>
      <xdr:row>38</xdr:row>
      <xdr:rowOff>28575</xdr:rowOff>
    </xdr:to>
    <xdr:sp macro="" textlink="">
      <xdr:nvSpPr>
        <xdr:cNvPr id="172" name="AutoShape 30">
          <a:extLst>
            <a:ext uri="{FF2B5EF4-FFF2-40B4-BE49-F238E27FC236}">
              <a16:creationId xmlns:a16="http://schemas.microsoft.com/office/drawing/2014/main" id="{B6847291-349B-4858-B16B-5021E18243D1}"/>
            </a:ext>
          </a:extLst>
        </xdr:cNvPr>
        <xdr:cNvSpPr>
          <a:spLocks/>
        </xdr:cNvSpPr>
      </xdr:nvSpPr>
      <xdr:spPr bwMode="auto">
        <a:xfrm>
          <a:off x="25412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34</xdr:row>
      <xdr:rowOff>219075</xdr:rowOff>
    </xdr:from>
    <xdr:to>
      <xdr:col>9</xdr:col>
      <xdr:colOff>76200</xdr:colOff>
      <xdr:row>38</xdr:row>
      <xdr:rowOff>28575</xdr:rowOff>
    </xdr:to>
    <xdr:sp macro="" textlink="">
      <xdr:nvSpPr>
        <xdr:cNvPr id="173" name="AutoShape 8">
          <a:extLst>
            <a:ext uri="{FF2B5EF4-FFF2-40B4-BE49-F238E27FC236}">
              <a16:creationId xmlns:a16="http://schemas.microsoft.com/office/drawing/2014/main" id="{F9353C7E-1E88-4ABF-8051-C936ACB4E30B}"/>
            </a:ext>
          </a:extLst>
        </xdr:cNvPr>
        <xdr:cNvSpPr>
          <a:spLocks/>
        </xdr:cNvSpPr>
      </xdr:nvSpPr>
      <xdr:spPr bwMode="auto">
        <a:xfrm>
          <a:off x="30861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35</xdr:row>
      <xdr:rowOff>3175</xdr:rowOff>
    </xdr:from>
    <xdr:to>
      <xdr:col>12</xdr:col>
      <xdr:colOff>19050</xdr:colOff>
      <xdr:row>38</xdr:row>
      <xdr:rowOff>28575</xdr:rowOff>
    </xdr:to>
    <xdr:sp macro="" textlink="">
      <xdr:nvSpPr>
        <xdr:cNvPr id="174" name="AutoShape 30">
          <a:extLst>
            <a:ext uri="{FF2B5EF4-FFF2-40B4-BE49-F238E27FC236}">
              <a16:creationId xmlns:a16="http://schemas.microsoft.com/office/drawing/2014/main" id="{B07F5560-B3AB-44E8-8F69-D614E1F46CED}"/>
            </a:ext>
          </a:extLst>
        </xdr:cNvPr>
        <xdr:cNvSpPr>
          <a:spLocks/>
        </xdr:cNvSpPr>
      </xdr:nvSpPr>
      <xdr:spPr bwMode="auto">
        <a:xfrm>
          <a:off x="3798570" y="66097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29</xdr:row>
      <xdr:rowOff>219075</xdr:rowOff>
    </xdr:from>
    <xdr:to>
      <xdr:col>4</xdr:col>
      <xdr:colOff>76200</xdr:colOff>
      <xdr:row>33</xdr:row>
      <xdr:rowOff>28575</xdr:rowOff>
    </xdr:to>
    <xdr:sp macro="" textlink="">
      <xdr:nvSpPr>
        <xdr:cNvPr id="175" name="AutoShape 8">
          <a:extLst>
            <a:ext uri="{FF2B5EF4-FFF2-40B4-BE49-F238E27FC236}">
              <a16:creationId xmlns:a16="http://schemas.microsoft.com/office/drawing/2014/main" id="{20EECE23-72DB-4066-93F5-D4CDC976989E}"/>
            </a:ext>
          </a:extLst>
        </xdr:cNvPr>
        <xdr:cNvSpPr>
          <a:spLocks/>
        </xdr:cNvSpPr>
      </xdr:nvSpPr>
      <xdr:spPr bwMode="auto">
        <a:xfrm>
          <a:off x="18288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29</xdr:row>
      <xdr:rowOff>228600</xdr:rowOff>
    </xdr:from>
    <xdr:to>
      <xdr:col>7</xdr:col>
      <xdr:colOff>19050</xdr:colOff>
      <xdr:row>33</xdr:row>
      <xdr:rowOff>28575</xdr:rowOff>
    </xdr:to>
    <xdr:sp macro="" textlink="">
      <xdr:nvSpPr>
        <xdr:cNvPr id="176" name="AutoShape 30">
          <a:extLst>
            <a:ext uri="{FF2B5EF4-FFF2-40B4-BE49-F238E27FC236}">
              <a16:creationId xmlns:a16="http://schemas.microsoft.com/office/drawing/2014/main" id="{2D5187E8-DFEB-4BD7-9950-36FA3272A049}"/>
            </a:ext>
          </a:extLst>
        </xdr:cNvPr>
        <xdr:cNvSpPr>
          <a:spLocks/>
        </xdr:cNvSpPr>
      </xdr:nvSpPr>
      <xdr:spPr bwMode="auto">
        <a:xfrm>
          <a:off x="25412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29</xdr:row>
      <xdr:rowOff>219075</xdr:rowOff>
    </xdr:from>
    <xdr:to>
      <xdr:col>9</xdr:col>
      <xdr:colOff>76200</xdr:colOff>
      <xdr:row>33</xdr:row>
      <xdr:rowOff>28575</xdr:rowOff>
    </xdr:to>
    <xdr:sp macro="" textlink="">
      <xdr:nvSpPr>
        <xdr:cNvPr id="177" name="AutoShape 8">
          <a:extLst>
            <a:ext uri="{FF2B5EF4-FFF2-40B4-BE49-F238E27FC236}">
              <a16:creationId xmlns:a16="http://schemas.microsoft.com/office/drawing/2014/main" id="{60EFFA22-27C5-4013-90E9-21C820B9D9B9}"/>
            </a:ext>
          </a:extLst>
        </xdr:cNvPr>
        <xdr:cNvSpPr>
          <a:spLocks/>
        </xdr:cNvSpPr>
      </xdr:nvSpPr>
      <xdr:spPr bwMode="auto">
        <a:xfrm>
          <a:off x="30861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29</xdr:row>
      <xdr:rowOff>228600</xdr:rowOff>
    </xdr:from>
    <xdr:to>
      <xdr:col>12</xdr:col>
      <xdr:colOff>19050</xdr:colOff>
      <xdr:row>33</xdr:row>
      <xdr:rowOff>28575</xdr:rowOff>
    </xdr:to>
    <xdr:sp macro="" textlink="">
      <xdr:nvSpPr>
        <xdr:cNvPr id="178" name="AutoShape 30">
          <a:extLst>
            <a:ext uri="{FF2B5EF4-FFF2-40B4-BE49-F238E27FC236}">
              <a16:creationId xmlns:a16="http://schemas.microsoft.com/office/drawing/2014/main" id="{6968168A-2CD7-45DC-86C3-E634A31E1AFA}"/>
            </a:ext>
          </a:extLst>
        </xdr:cNvPr>
        <xdr:cNvSpPr>
          <a:spLocks/>
        </xdr:cNvSpPr>
      </xdr:nvSpPr>
      <xdr:spPr bwMode="auto">
        <a:xfrm>
          <a:off x="37985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34</xdr:row>
      <xdr:rowOff>219075</xdr:rowOff>
    </xdr:from>
    <xdr:to>
      <xdr:col>14</xdr:col>
      <xdr:colOff>76200</xdr:colOff>
      <xdr:row>38</xdr:row>
      <xdr:rowOff>28575</xdr:rowOff>
    </xdr:to>
    <xdr:sp macro="" textlink="">
      <xdr:nvSpPr>
        <xdr:cNvPr id="179" name="AutoShape 8">
          <a:extLst>
            <a:ext uri="{FF2B5EF4-FFF2-40B4-BE49-F238E27FC236}">
              <a16:creationId xmlns:a16="http://schemas.microsoft.com/office/drawing/2014/main" id="{78EC60C2-7425-49CC-A4B0-0EE5778C66C3}"/>
            </a:ext>
          </a:extLst>
        </xdr:cNvPr>
        <xdr:cNvSpPr>
          <a:spLocks/>
        </xdr:cNvSpPr>
      </xdr:nvSpPr>
      <xdr:spPr bwMode="auto">
        <a:xfrm>
          <a:off x="43434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34</xdr:row>
      <xdr:rowOff>228600</xdr:rowOff>
    </xdr:from>
    <xdr:to>
      <xdr:col>17</xdr:col>
      <xdr:colOff>19050</xdr:colOff>
      <xdr:row>38</xdr:row>
      <xdr:rowOff>28575</xdr:rowOff>
    </xdr:to>
    <xdr:sp macro="" textlink="">
      <xdr:nvSpPr>
        <xdr:cNvPr id="180" name="AutoShape 30">
          <a:extLst>
            <a:ext uri="{FF2B5EF4-FFF2-40B4-BE49-F238E27FC236}">
              <a16:creationId xmlns:a16="http://schemas.microsoft.com/office/drawing/2014/main" id="{FCDBE0D2-1032-4FD5-AB85-8D9421E34FB0}"/>
            </a:ext>
          </a:extLst>
        </xdr:cNvPr>
        <xdr:cNvSpPr>
          <a:spLocks/>
        </xdr:cNvSpPr>
      </xdr:nvSpPr>
      <xdr:spPr bwMode="auto">
        <a:xfrm>
          <a:off x="50558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29</xdr:row>
      <xdr:rowOff>219075</xdr:rowOff>
    </xdr:from>
    <xdr:to>
      <xdr:col>14</xdr:col>
      <xdr:colOff>76200</xdr:colOff>
      <xdr:row>33</xdr:row>
      <xdr:rowOff>28575</xdr:rowOff>
    </xdr:to>
    <xdr:sp macro="" textlink="">
      <xdr:nvSpPr>
        <xdr:cNvPr id="181" name="AutoShape 8">
          <a:extLst>
            <a:ext uri="{FF2B5EF4-FFF2-40B4-BE49-F238E27FC236}">
              <a16:creationId xmlns:a16="http://schemas.microsoft.com/office/drawing/2014/main" id="{43E76D9E-08A2-47D6-B8A8-D671FF8F17A1}"/>
            </a:ext>
          </a:extLst>
        </xdr:cNvPr>
        <xdr:cNvSpPr>
          <a:spLocks/>
        </xdr:cNvSpPr>
      </xdr:nvSpPr>
      <xdr:spPr bwMode="auto">
        <a:xfrm>
          <a:off x="43434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29</xdr:row>
      <xdr:rowOff>219075</xdr:rowOff>
    </xdr:from>
    <xdr:to>
      <xdr:col>19</xdr:col>
      <xdr:colOff>76200</xdr:colOff>
      <xdr:row>33</xdr:row>
      <xdr:rowOff>28575</xdr:rowOff>
    </xdr:to>
    <xdr:sp macro="" textlink="">
      <xdr:nvSpPr>
        <xdr:cNvPr id="182" name="AutoShape 8">
          <a:extLst>
            <a:ext uri="{FF2B5EF4-FFF2-40B4-BE49-F238E27FC236}">
              <a16:creationId xmlns:a16="http://schemas.microsoft.com/office/drawing/2014/main" id="{BB805E38-ACEF-47E5-B06D-618DC9D8AC6F}"/>
            </a:ext>
          </a:extLst>
        </xdr:cNvPr>
        <xdr:cNvSpPr>
          <a:spLocks/>
        </xdr:cNvSpPr>
      </xdr:nvSpPr>
      <xdr:spPr bwMode="auto">
        <a:xfrm>
          <a:off x="56007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83" name="AutoShape 9">
          <a:extLst>
            <a:ext uri="{FF2B5EF4-FFF2-40B4-BE49-F238E27FC236}">
              <a16:creationId xmlns:a16="http://schemas.microsoft.com/office/drawing/2014/main" id="{AEF2B14F-9800-4379-B67B-C2DED7515A6D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84" name="AutoShape 10">
          <a:extLst>
            <a:ext uri="{FF2B5EF4-FFF2-40B4-BE49-F238E27FC236}">
              <a16:creationId xmlns:a16="http://schemas.microsoft.com/office/drawing/2014/main" id="{ABE8F850-12AE-44DF-B57F-8B4DC6404F6D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85" name="AutoShape 29">
          <a:extLst>
            <a:ext uri="{FF2B5EF4-FFF2-40B4-BE49-F238E27FC236}">
              <a16:creationId xmlns:a16="http://schemas.microsoft.com/office/drawing/2014/main" id="{6D57751D-F090-42F1-821E-F2A0E101E98A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86" name="AutoShape 30">
          <a:extLst>
            <a:ext uri="{FF2B5EF4-FFF2-40B4-BE49-F238E27FC236}">
              <a16:creationId xmlns:a16="http://schemas.microsoft.com/office/drawing/2014/main" id="{E66B1B36-4130-45CE-9649-5A1EE5FA5AAF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34</xdr:row>
      <xdr:rowOff>137182</xdr:rowOff>
    </xdr:from>
    <xdr:to>
      <xdr:col>24</xdr:col>
      <xdr:colOff>43355</xdr:colOff>
      <xdr:row>37</xdr:row>
      <xdr:rowOff>170902</xdr:rowOff>
    </xdr:to>
    <xdr:sp macro="" textlink="">
      <xdr:nvSpPr>
        <xdr:cNvPr id="187" name="AutoShape 8">
          <a:extLst>
            <a:ext uri="{FF2B5EF4-FFF2-40B4-BE49-F238E27FC236}">
              <a16:creationId xmlns:a16="http://schemas.microsoft.com/office/drawing/2014/main" id="{07DC72A6-3CDD-4093-BD75-7EE4E198F2BC}"/>
            </a:ext>
          </a:extLst>
        </xdr:cNvPr>
        <xdr:cNvSpPr>
          <a:spLocks/>
        </xdr:cNvSpPr>
      </xdr:nvSpPr>
      <xdr:spPr bwMode="auto">
        <a:xfrm>
          <a:off x="6840395" y="65684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34</xdr:row>
      <xdr:rowOff>228600</xdr:rowOff>
    </xdr:from>
    <xdr:to>
      <xdr:col>27</xdr:col>
      <xdr:colOff>19050</xdr:colOff>
      <xdr:row>38</xdr:row>
      <xdr:rowOff>28575</xdr:rowOff>
    </xdr:to>
    <xdr:sp macro="" textlink="">
      <xdr:nvSpPr>
        <xdr:cNvPr id="188" name="AutoShape 30">
          <a:extLst>
            <a:ext uri="{FF2B5EF4-FFF2-40B4-BE49-F238E27FC236}">
              <a16:creationId xmlns:a16="http://schemas.microsoft.com/office/drawing/2014/main" id="{4F7B7D80-803A-406E-8B22-FFD28E395A95}"/>
            </a:ext>
          </a:extLst>
        </xdr:cNvPr>
        <xdr:cNvSpPr>
          <a:spLocks/>
        </xdr:cNvSpPr>
      </xdr:nvSpPr>
      <xdr:spPr bwMode="auto">
        <a:xfrm>
          <a:off x="75704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34</xdr:row>
      <xdr:rowOff>219075</xdr:rowOff>
    </xdr:from>
    <xdr:to>
      <xdr:col>19</xdr:col>
      <xdr:colOff>76200</xdr:colOff>
      <xdr:row>38</xdr:row>
      <xdr:rowOff>28575</xdr:rowOff>
    </xdr:to>
    <xdr:sp macro="" textlink="">
      <xdr:nvSpPr>
        <xdr:cNvPr id="189" name="AutoShape 8">
          <a:extLst>
            <a:ext uri="{FF2B5EF4-FFF2-40B4-BE49-F238E27FC236}">
              <a16:creationId xmlns:a16="http://schemas.microsoft.com/office/drawing/2014/main" id="{10921E21-948D-42EB-9B08-B6B374D39FF2}"/>
            </a:ext>
          </a:extLst>
        </xdr:cNvPr>
        <xdr:cNvSpPr>
          <a:spLocks/>
        </xdr:cNvSpPr>
      </xdr:nvSpPr>
      <xdr:spPr bwMode="auto">
        <a:xfrm>
          <a:off x="56007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34</xdr:row>
      <xdr:rowOff>228600</xdr:rowOff>
    </xdr:from>
    <xdr:to>
      <xdr:col>22</xdr:col>
      <xdr:colOff>19050</xdr:colOff>
      <xdr:row>38</xdr:row>
      <xdr:rowOff>28575</xdr:rowOff>
    </xdr:to>
    <xdr:sp macro="" textlink="">
      <xdr:nvSpPr>
        <xdr:cNvPr id="190" name="AutoShape 30">
          <a:extLst>
            <a:ext uri="{FF2B5EF4-FFF2-40B4-BE49-F238E27FC236}">
              <a16:creationId xmlns:a16="http://schemas.microsoft.com/office/drawing/2014/main" id="{9C73BF3D-E10D-4DEE-A434-004A7C6F57A1}"/>
            </a:ext>
          </a:extLst>
        </xdr:cNvPr>
        <xdr:cNvSpPr>
          <a:spLocks/>
        </xdr:cNvSpPr>
      </xdr:nvSpPr>
      <xdr:spPr bwMode="auto">
        <a:xfrm>
          <a:off x="63131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34</xdr:row>
      <xdr:rowOff>137182</xdr:rowOff>
    </xdr:from>
    <xdr:to>
      <xdr:col>24</xdr:col>
      <xdr:colOff>43355</xdr:colOff>
      <xdr:row>37</xdr:row>
      <xdr:rowOff>170902</xdr:rowOff>
    </xdr:to>
    <xdr:sp macro="" textlink="">
      <xdr:nvSpPr>
        <xdr:cNvPr id="191" name="AutoShape 8">
          <a:extLst>
            <a:ext uri="{FF2B5EF4-FFF2-40B4-BE49-F238E27FC236}">
              <a16:creationId xmlns:a16="http://schemas.microsoft.com/office/drawing/2014/main" id="{433BCAFE-C2C6-407E-AFD6-2CFB6B84FE96}"/>
            </a:ext>
          </a:extLst>
        </xdr:cNvPr>
        <xdr:cNvSpPr>
          <a:spLocks/>
        </xdr:cNvSpPr>
      </xdr:nvSpPr>
      <xdr:spPr bwMode="auto">
        <a:xfrm>
          <a:off x="6840395" y="65684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34</xdr:row>
      <xdr:rowOff>228600</xdr:rowOff>
    </xdr:from>
    <xdr:to>
      <xdr:col>27</xdr:col>
      <xdr:colOff>19050</xdr:colOff>
      <xdr:row>38</xdr:row>
      <xdr:rowOff>28575</xdr:rowOff>
    </xdr:to>
    <xdr:sp macro="" textlink="">
      <xdr:nvSpPr>
        <xdr:cNvPr id="192" name="AutoShape 30">
          <a:extLst>
            <a:ext uri="{FF2B5EF4-FFF2-40B4-BE49-F238E27FC236}">
              <a16:creationId xmlns:a16="http://schemas.microsoft.com/office/drawing/2014/main" id="{8BB966D4-D09D-4FBF-B165-E9C1E95E57D4}"/>
            </a:ext>
          </a:extLst>
        </xdr:cNvPr>
        <xdr:cNvSpPr>
          <a:spLocks/>
        </xdr:cNvSpPr>
      </xdr:nvSpPr>
      <xdr:spPr bwMode="auto">
        <a:xfrm>
          <a:off x="75704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34</xdr:row>
      <xdr:rowOff>219075</xdr:rowOff>
    </xdr:from>
    <xdr:to>
      <xdr:col>19</xdr:col>
      <xdr:colOff>76200</xdr:colOff>
      <xdr:row>38</xdr:row>
      <xdr:rowOff>28575</xdr:rowOff>
    </xdr:to>
    <xdr:sp macro="" textlink="">
      <xdr:nvSpPr>
        <xdr:cNvPr id="193" name="AutoShape 8">
          <a:extLst>
            <a:ext uri="{FF2B5EF4-FFF2-40B4-BE49-F238E27FC236}">
              <a16:creationId xmlns:a16="http://schemas.microsoft.com/office/drawing/2014/main" id="{7D256A8D-2C34-41B7-AA65-E4B12E91207C}"/>
            </a:ext>
          </a:extLst>
        </xdr:cNvPr>
        <xdr:cNvSpPr>
          <a:spLocks/>
        </xdr:cNvSpPr>
      </xdr:nvSpPr>
      <xdr:spPr bwMode="auto">
        <a:xfrm>
          <a:off x="56007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34</xdr:row>
      <xdr:rowOff>228600</xdr:rowOff>
    </xdr:from>
    <xdr:to>
      <xdr:col>22</xdr:col>
      <xdr:colOff>19050</xdr:colOff>
      <xdr:row>38</xdr:row>
      <xdr:rowOff>28575</xdr:rowOff>
    </xdr:to>
    <xdr:sp macro="" textlink="">
      <xdr:nvSpPr>
        <xdr:cNvPr id="194" name="AutoShape 30">
          <a:extLst>
            <a:ext uri="{FF2B5EF4-FFF2-40B4-BE49-F238E27FC236}">
              <a16:creationId xmlns:a16="http://schemas.microsoft.com/office/drawing/2014/main" id="{9E48FB9E-7155-4436-BE39-6E171A1E11C8}"/>
            </a:ext>
          </a:extLst>
        </xdr:cNvPr>
        <xdr:cNvSpPr>
          <a:spLocks/>
        </xdr:cNvSpPr>
      </xdr:nvSpPr>
      <xdr:spPr bwMode="auto">
        <a:xfrm>
          <a:off x="63131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95" name="AutoShape 9">
          <a:extLst>
            <a:ext uri="{FF2B5EF4-FFF2-40B4-BE49-F238E27FC236}">
              <a16:creationId xmlns:a16="http://schemas.microsoft.com/office/drawing/2014/main" id="{D200A1C4-09A0-4B23-AFC5-E2F30E474141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96" name="AutoShape 10">
          <a:extLst>
            <a:ext uri="{FF2B5EF4-FFF2-40B4-BE49-F238E27FC236}">
              <a16:creationId xmlns:a16="http://schemas.microsoft.com/office/drawing/2014/main" id="{8E214554-CE52-4CDC-B4C5-A11BE7FFC8AA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97" name="AutoShape 29">
          <a:extLst>
            <a:ext uri="{FF2B5EF4-FFF2-40B4-BE49-F238E27FC236}">
              <a16:creationId xmlns:a16="http://schemas.microsoft.com/office/drawing/2014/main" id="{73EB7451-786F-4E67-BA61-2CBDFB76BA5A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98" name="AutoShape 30">
          <a:extLst>
            <a:ext uri="{FF2B5EF4-FFF2-40B4-BE49-F238E27FC236}">
              <a16:creationId xmlns:a16="http://schemas.microsoft.com/office/drawing/2014/main" id="{E7F96C2A-6408-4A62-B848-DD6FC36CFA5C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99" name="AutoShape 9">
          <a:extLst>
            <a:ext uri="{FF2B5EF4-FFF2-40B4-BE49-F238E27FC236}">
              <a16:creationId xmlns:a16="http://schemas.microsoft.com/office/drawing/2014/main" id="{C2AE4DC8-DC88-4184-BA17-213876734909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200" name="AutoShape 10">
          <a:extLst>
            <a:ext uri="{FF2B5EF4-FFF2-40B4-BE49-F238E27FC236}">
              <a16:creationId xmlns:a16="http://schemas.microsoft.com/office/drawing/2014/main" id="{91D4FF26-5612-4903-99C4-033968CE0612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201" name="AutoShape 29">
          <a:extLst>
            <a:ext uri="{FF2B5EF4-FFF2-40B4-BE49-F238E27FC236}">
              <a16:creationId xmlns:a16="http://schemas.microsoft.com/office/drawing/2014/main" id="{6C49E334-6768-412D-A6D1-262CA7A1836E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202" name="AutoShape 30">
          <a:extLst>
            <a:ext uri="{FF2B5EF4-FFF2-40B4-BE49-F238E27FC236}">
              <a16:creationId xmlns:a16="http://schemas.microsoft.com/office/drawing/2014/main" id="{045DF81C-280F-4FEE-A4BC-A9814B35C1B1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11</xdr:row>
      <xdr:rowOff>219075</xdr:rowOff>
    </xdr:from>
    <xdr:to>
      <xdr:col>6</xdr:col>
      <xdr:colOff>76200</xdr:colOff>
      <xdr:row>15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93279481-26A1-466F-9C7B-24F877B3111F}"/>
            </a:ext>
          </a:extLst>
        </xdr:cNvPr>
        <xdr:cNvSpPr>
          <a:spLocks/>
        </xdr:cNvSpPr>
      </xdr:nvSpPr>
      <xdr:spPr bwMode="auto">
        <a:xfrm>
          <a:off x="1402080" y="235267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11</xdr:row>
      <xdr:rowOff>228600</xdr:rowOff>
    </xdr:from>
    <xdr:to>
      <xdr:col>9</xdr:col>
      <xdr:colOff>19050</xdr:colOff>
      <xdr:row>15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641883C4-8727-4866-89D8-AE57A6C8EEDD}"/>
            </a:ext>
          </a:extLst>
        </xdr:cNvPr>
        <xdr:cNvSpPr>
          <a:spLocks/>
        </xdr:cNvSpPr>
      </xdr:nvSpPr>
      <xdr:spPr bwMode="auto">
        <a:xfrm>
          <a:off x="2015490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228600</xdr:rowOff>
    </xdr:from>
    <xdr:to>
      <xdr:col>6</xdr:col>
      <xdr:colOff>85725</xdr:colOff>
      <xdr:row>20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383C1BF7-F690-4C52-969E-113217CB81E5}"/>
            </a:ext>
          </a:extLst>
        </xdr:cNvPr>
        <xdr:cNvSpPr>
          <a:spLocks/>
        </xdr:cNvSpPr>
      </xdr:nvSpPr>
      <xdr:spPr bwMode="auto">
        <a:xfrm>
          <a:off x="1402080" y="323088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16</xdr:row>
      <xdr:rowOff>219075</xdr:rowOff>
    </xdr:from>
    <xdr:to>
      <xdr:col>11</xdr:col>
      <xdr:colOff>66675</xdr:colOff>
      <xdr:row>20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2F386EB2-3E95-4617-BFB5-3EAD4FAFA8FA}"/>
            </a:ext>
          </a:extLst>
        </xdr:cNvPr>
        <xdr:cNvSpPr>
          <a:spLocks/>
        </xdr:cNvSpPr>
      </xdr:nvSpPr>
      <xdr:spPr bwMode="auto">
        <a:xfrm>
          <a:off x="2558415" y="322897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16</xdr:row>
      <xdr:rowOff>238125</xdr:rowOff>
    </xdr:from>
    <xdr:to>
      <xdr:col>9</xdr:col>
      <xdr:colOff>0</xdr:colOff>
      <xdr:row>20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088C88DB-B0CA-4E72-A3B3-8ADA95D04E5A}"/>
            </a:ext>
          </a:extLst>
        </xdr:cNvPr>
        <xdr:cNvSpPr>
          <a:spLocks/>
        </xdr:cNvSpPr>
      </xdr:nvSpPr>
      <xdr:spPr bwMode="auto">
        <a:xfrm>
          <a:off x="1996440" y="323278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16</xdr:row>
      <xdr:rowOff>219075</xdr:rowOff>
    </xdr:from>
    <xdr:to>
      <xdr:col>14</xdr:col>
      <xdr:colOff>19050</xdr:colOff>
      <xdr:row>20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6D08275A-C42A-4939-92D4-D223C467CE2E}"/>
            </a:ext>
          </a:extLst>
        </xdr:cNvPr>
        <xdr:cNvSpPr>
          <a:spLocks/>
        </xdr:cNvSpPr>
      </xdr:nvSpPr>
      <xdr:spPr bwMode="auto">
        <a:xfrm>
          <a:off x="3173730" y="322897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6</xdr:row>
      <xdr:rowOff>228600</xdr:rowOff>
    </xdr:from>
    <xdr:to>
      <xdr:col>11</xdr:col>
      <xdr:colOff>76200</xdr:colOff>
      <xdr:row>10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36DEFBE7-6006-4F47-9975-9B94F1CD7F81}"/>
            </a:ext>
          </a:extLst>
        </xdr:cNvPr>
        <xdr:cNvSpPr>
          <a:spLocks/>
        </xdr:cNvSpPr>
      </xdr:nvSpPr>
      <xdr:spPr bwMode="auto">
        <a:xfrm>
          <a:off x="256032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6</xdr:row>
      <xdr:rowOff>228600</xdr:rowOff>
    </xdr:from>
    <xdr:to>
      <xdr:col>14</xdr:col>
      <xdr:colOff>28575</xdr:colOff>
      <xdr:row>10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90273352-E65F-426B-A3E0-C58FA2604E51}"/>
            </a:ext>
          </a:extLst>
        </xdr:cNvPr>
        <xdr:cNvSpPr>
          <a:spLocks/>
        </xdr:cNvSpPr>
      </xdr:nvSpPr>
      <xdr:spPr bwMode="auto">
        <a:xfrm>
          <a:off x="318325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6</xdr:row>
      <xdr:rowOff>228600</xdr:rowOff>
    </xdr:from>
    <xdr:to>
      <xdr:col>11</xdr:col>
      <xdr:colOff>76200</xdr:colOff>
      <xdr:row>10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85A05DA6-02EF-497A-A0AE-7497BF4840A8}"/>
            </a:ext>
          </a:extLst>
        </xdr:cNvPr>
        <xdr:cNvSpPr>
          <a:spLocks/>
        </xdr:cNvSpPr>
      </xdr:nvSpPr>
      <xdr:spPr bwMode="auto">
        <a:xfrm>
          <a:off x="256032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6</xdr:row>
      <xdr:rowOff>228600</xdr:rowOff>
    </xdr:from>
    <xdr:to>
      <xdr:col>14</xdr:col>
      <xdr:colOff>28575</xdr:colOff>
      <xdr:row>10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4FEF202F-45CA-4CA4-A70C-76CAB4157C6D}"/>
            </a:ext>
          </a:extLst>
        </xdr:cNvPr>
        <xdr:cNvSpPr>
          <a:spLocks/>
        </xdr:cNvSpPr>
      </xdr:nvSpPr>
      <xdr:spPr bwMode="auto">
        <a:xfrm>
          <a:off x="318325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6</xdr:row>
      <xdr:rowOff>228600</xdr:rowOff>
    </xdr:from>
    <xdr:to>
      <xdr:col>16</xdr:col>
      <xdr:colOff>76200</xdr:colOff>
      <xdr:row>10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7082795B-536C-437F-8296-7B99B8B7FE3D}"/>
            </a:ext>
          </a:extLst>
        </xdr:cNvPr>
        <xdr:cNvSpPr>
          <a:spLocks/>
        </xdr:cNvSpPr>
      </xdr:nvSpPr>
      <xdr:spPr bwMode="auto">
        <a:xfrm>
          <a:off x="371856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6</xdr:row>
      <xdr:rowOff>228600</xdr:rowOff>
    </xdr:from>
    <xdr:to>
      <xdr:col>16</xdr:col>
      <xdr:colOff>76200</xdr:colOff>
      <xdr:row>10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727D7917-4DEA-479D-B054-1E564C48DEE3}"/>
            </a:ext>
          </a:extLst>
        </xdr:cNvPr>
        <xdr:cNvSpPr>
          <a:spLocks/>
        </xdr:cNvSpPr>
      </xdr:nvSpPr>
      <xdr:spPr bwMode="auto">
        <a:xfrm>
          <a:off x="371856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6</xdr:row>
      <xdr:rowOff>228600</xdr:rowOff>
    </xdr:from>
    <xdr:to>
      <xdr:col>19</xdr:col>
      <xdr:colOff>28575</xdr:colOff>
      <xdr:row>10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94E12C2B-761C-4F75-99EB-DB95E046EF6B}"/>
            </a:ext>
          </a:extLst>
        </xdr:cNvPr>
        <xdr:cNvSpPr>
          <a:spLocks/>
        </xdr:cNvSpPr>
      </xdr:nvSpPr>
      <xdr:spPr bwMode="auto">
        <a:xfrm>
          <a:off x="434911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11</xdr:row>
      <xdr:rowOff>228600</xdr:rowOff>
    </xdr:from>
    <xdr:to>
      <xdr:col>16</xdr:col>
      <xdr:colOff>76200</xdr:colOff>
      <xdr:row>15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5E1218C-42CA-42E6-85C3-DC07AEC63959}"/>
            </a:ext>
          </a:extLst>
        </xdr:cNvPr>
        <xdr:cNvSpPr>
          <a:spLocks/>
        </xdr:cNvSpPr>
      </xdr:nvSpPr>
      <xdr:spPr bwMode="auto">
        <a:xfrm>
          <a:off x="3718560" y="23545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228600</xdr:rowOff>
    </xdr:from>
    <xdr:to>
      <xdr:col>19</xdr:col>
      <xdr:colOff>28575</xdr:colOff>
      <xdr:row>15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869A21C3-E44D-4088-A23C-A725AE0F5C2D}"/>
            </a:ext>
          </a:extLst>
        </xdr:cNvPr>
        <xdr:cNvSpPr>
          <a:spLocks/>
        </xdr:cNvSpPr>
      </xdr:nvSpPr>
      <xdr:spPr bwMode="auto">
        <a:xfrm>
          <a:off x="4349115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11</xdr:row>
      <xdr:rowOff>228600</xdr:rowOff>
    </xdr:from>
    <xdr:to>
      <xdr:col>16</xdr:col>
      <xdr:colOff>76200</xdr:colOff>
      <xdr:row>15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CFE01E8A-115B-4E91-9E50-3D300F1211A7}"/>
            </a:ext>
          </a:extLst>
        </xdr:cNvPr>
        <xdr:cNvSpPr>
          <a:spLocks/>
        </xdr:cNvSpPr>
      </xdr:nvSpPr>
      <xdr:spPr bwMode="auto">
        <a:xfrm>
          <a:off x="3718560" y="23545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228600</xdr:rowOff>
    </xdr:from>
    <xdr:to>
      <xdr:col>19</xdr:col>
      <xdr:colOff>28575</xdr:colOff>
      <xdr:row>15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6271D71B-6C07-4748-847B-0F9EC01570B6}"/>
            </a:ext>
          </a:extLst>
        </xdr:cNvPr>
        <xdr:cNvSpPr>
          <a:spLocks/>
        </xdr:cNvSpPr>
      </xdr:nvSpPr>
      <xdr:spPr bwMode="auto">
        <a:xfrm>
          <a:off x="4349115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6</xdr:row>
      <xdr:rowOff>116417</xdr:rowOff>
    </xdr:from>
    <xdr:ext cx="791120" cy="694836"/>
    <xdr:pic>
      <xdr:nvPicPr>
        <xdr:cNvPr id="19" name="Picture 2">
          <a:extLst>
            <a:ext uri="{FF2B5EF4-FFF2-40B4-BE49-F238E27FC236}">
              <a16:creationId xmlns:a16="http://schemas.microsoft.com/office/drawing/2014/main" id="{26751FCB-2F68-49EF-93B9-F21C4AF8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663" y="141943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11</xdr:row>
      <xdr:rowOff>116417</xdr:rowOff>
    </xdr:from>
    <xdr:ext cx="791120" cy="694836"/>
    <xdr:pic>
      <xdr:nvPicPr>
        <xdr:cNvPr id="20" name="Picture 2">
          <a:extLst>
            <a:ext uri="{FF2B5EF4-FFF2-40B4-BE49-F238E27FC236}">
              <a16:creationId xmlns:a16="http://schemas.microsoft.com/office/drawing/2014/main" id="{68D58027-37C7-49C0-B5D9-0B95F5E1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0903" y="229573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16</xdr:row>
      <xdr:rowOff>116417</xdr:rowOff>
    </xdr:from>
    <xdr:ext cx="791120" cy="694836"/>
    <xdr:pic>
      <xdr:nvPicPr>
        <xdr:cNvPr id="21" name="Picture 2">
          <a:extLst>
            <a:ext uri="{FF2B5EF4-FFF2-40B4-BE49-F238E27FC236}">
              <a16:creationId xmlns:a16="http://schemas.microsoft.com/office/drawing/2014/main" id="{FBED6CE3-51CF-4974-A514-C3C364CD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9143" y="3172037"/>
          <a:ext cx="791120" cy="694836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31</xdr:row>
      <xdr:rowOff>219075</xdr:rowOff>
    </xdr:from>
    <xdr:to>
      <xdr:col>6</xdr:col>
      <xdr:colOff>76200</xdr:colOff>
      <xdr:row>35</xdr:row>
      <xdr:rowOff>28575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A45DF866-DB7A-4F16-8A5D-4ECA61B2D595}"/>
            </a:ext>
          </a:extLst>
        </xdr:cNvPr>
        <xdr:cNvSpPr>
          <a:spLocks/>
        </xdr:cNvSpPr>
      </xdr:nvSpPr>
      <xdr:spPr bwMode="auto">
        <a:xfrm>
          <a:off x="1402080" y="611695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31</xdr:row>
      <xdr:rowOff>228600</xdr:rowOff>
    </xdr:from>
    <xdr:to>
      <xdr:col>9</xdr:col>
      <xdr:colOff>19050</xdr:colOff>
      <xdr:row>35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35DB5967-3982-45FC-9808-CB7069072188}"/>
            </a:ext>
          </a:extLst>
        </xdr:cNvPr>
        <xdr:cNvSpPr>
          <a:spLocks/>
        </xdr:cNvSpPr>
      </xdr:nvSpPr>
      <xdr:spPr bwMode="auto">
        <a:xfrm>
          <a:off x="2015490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228600</xdr:rowOff>
    </xdr:from>
    <xdr:to>
      <xdr:col>6</xdr:col>
      <xdr:colOff>85725</xdr:colOff>
      <xdr:row>40</xdr:row>
      <xdr:rowOff>38100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F7702A28-658F-4E88-8FCD-6070ED715BA4}"/>
            </a:ext>
          </a:extLst>
        </xdr:cNvPr>
        <xdr:cNvSpPr>
          <a:spLocks/>
        </xdr:cNvSpPr>
      </xdr:nvSpPr>
      <xdr:spPr bwMode="auto">
        <a:xfrm>
          <a:off x="1402080" y="699516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36</xdr:row>
      <xdr:rowOff>219075</xdr:rowOff>
    </xdr:from>
    <xdr:to>
      <xdr:col>11</xdr:col>
      <xdr:colOff>66675</xdr:colOff>
      <xdr:row>40</xdr:row>
      <xdr:rowOff>28575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CC214BB0-243F-4862-A150-4E4DEDB5ABEB}"/>
            </a:ext>
          </a:extLst>
        </xdr:cNvPr>
        <xdr:cNvSpPr>
          <a:spLocks/>
        </xdr:cNvSpPr>
      </xdr:nvSpPr>
      <xdr:spPr bwMode="auto">
        <a:xfrm>
          <a:off x="2558415" y="699325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36</xdr:row>
      <xdr:rowOff>238125</xdr:rowOff>
    </xdr:from>
    <xdr:to>
      <xdr:col>9</xdr:col>
      <xdr:colOff>0</xdr:colOff>
      <xdr:row>40</xdr:row>
      <xdr:rowOff>38100</xdr:rowOff>
    </xdr:to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6C354DCB-1DE7-47E0-B5FA-454FFB958F7E}"/>
            </a:ext>
          </a:extLst>
        </xdr:cNvPr>
        <xdr:cNvSpPr>
          <a:spLocks/>
        </xdr:cNvSpPr>
      </xdr:nvSpPr>
      <xdr:spPr bwMode="auto">
        <a:xfrm>
          <a:off x="1996440" y="699706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36</xdr:row>
      <xdr:rowOff>219075</xdr:rowOff>
    </xdr:from>
    <xdr:to>
      <xdr:col>14</xdr:col>
      <xdr:colOff>19050</xdr:colOff>
      <xdr:row>40</xdr:row>
      <xdr:rowOff>19050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7730048C-B999-41E6-80B5-F66E430A4812}"/>
            </a:ext>
          </a:extLst>
        </xdr:cNvPr>
        <xdr:cNvSpPr>
          <a:spLocks/>
        </xdr:cNvSpPr>
      </xdr:nvSpPr>
      <xdr:spPr bwMode="auto">
        <a:xfrm>
          <a:off x="3173730" y="699325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26</xdr:row>
      <xdr:rowOff>228600</xdr:rowOff>
    </xdr:from>
    <xdr:to>
      <xdr:col>11</xdr:col>
      <xdr:colOff>76200</xdr:colOff>
      <xdr:row>30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7B542006-4EFB-4709-B561-D703113D90D4}"/>
            </a:ext>
          </a:extLst>
        </xdr:cNvPr>
        <xdr:cNvSpPr>
          <a:spLocks/>
        </xdr:cNvSpPr>
      </xdr:nvSpPr>
      <xdr:spPr bwMode="auto">
        <a:xfrm>
          <a:off x="256032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26</xdr:row>
      <xdr:rowOff>228600</xdr:rowOff>
    </xdr:from>
    <xdr:to>
      <xdr:col>14</xdr:col>
      <xdr:colOff>28575</xdr:colOff>
      <xdr:row>30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F14A0B3F-E2ED-4CD3-948F-76F7F3A8C64B}"/>
            </a:ext>
          </a:extLst>
        </xdr:cNvPr>
        <xdr:cNvSpPr>
          <a:spLocks/>
        </xdr:cNvSpPr>
      </xdr:nvSpPr>
      <xdr:spPr bwMode="auto">
        <a:xfrm>
          <a:off x="318325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26</xdr:row>
      <xdr:rowOff>228600</xdr:rowOff>
    </xdr:from>
    <xdr:to>
      <xdr:col>11</xdr:col>
      <xdr:colOff>76200</xdr:colOff>
      <xdr:row>30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43C3B5C4-5DAE-451C-8857-9F28138480B3}"/>
            </a:ext>
          </a:extLst>
        </xdr:cNvPr>
        <xdr:cNvSpPr>
          <a:spLocks/>
        </xdr:cNvSpPr>
      </xdr:nvSpPr>
      <xdr:spPr bwMode="auto">
        <a:xfrm>
          <a:off x="256032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26</xdr:row>
      <xdr:rowOff>228600</xdr:rowOff>
    </xdr:from>
    <xdr:to>
      <xdr:col>14</xdr:col>
      <xdr:colOff>28575</xdr:colOff>
      <xdr:row>30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6348C894-5D99-4487-BE0F-3C9DE6E0FEE3}"/>
            </a:ext>
          </a:extLst>
        </xdr:cNvPr>
        <xdr:cNvSpPr>
          <a:spLocks/>
        </xdr:cNvSpPr>
      </xdr:nvSpPr>
      <xdr:spPr bwMode="auto">
        <a:xfrm>
          <a:off x="318325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26</xdr:row>
      <xdr:rowOff>228600</xdr:rowOff>
    </xdr:from>
    <xdr:to>
      <xdr:col>16</xdr:col>
      <xdr:colOff>76200</xdr:colOff>
      <xdr:row>30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CD54093A-97C8-483B-963A-8455734696A6}"/>
            </a:ext>
          </a:extLst>
        </xdr:cNvPr>
        <xdr:cNvSpPr>
          <a:spLocks/>
        </xdr:cNvSpPr>
      </xdr:nvSpPr>
      <xdr:spPr bwMode="auto">
        <a:xfrm>
          <a:off x="371856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26</xdr:row>
      <xdr:rowOff>228600</xdr:rowOff>
    </xdr:from>
    <xdr:to>
      <xdr:col>16</xdr:col>
      <xdr:colOff>76200</xdr:colOff>
      <xdr:row>30</xdr:row>
      <xdr:rowOff>38100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B72922F6-E822-4787-832E-4811F23BB993}"/>
            </a:ext>
          </a:extLst>
        </xdr:cNvPr>
        <xdr:cNvSpPr>
          <a:spLocks/>
        </xdr:cNvSpPr>
      </xdr:nvSpPr>
      <xdr:spPr bwMode="auto">
        <a:xfrm>
          <a:off x="371856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26</xdr:row>
      <xdr:rowOff>228600</xdr:rowOff>
    </xdr:from>
    <xdr:to>
      <xdr:col>19</xdr:col>
      <xdr:colOff>28575</xdr:colOff>
      <xdr:row>30</xdr:row>
      <xdr:rowOff>28575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5AFCF61A-4FBB-4841-AF71-17B001DAF73E}"/>
            </a:ext>
          </a:extLst>
        </xdr:cNvPr>
        <xdr:cNvSpPr>
          <a:spLocks/>
        </xdr:cNvSpPr>
      </xdr:nvSpPr>
      <xdr:spPr bwMode="auto">
        <a:xfrm>
          <a:off x="434911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31</xdr:row>
      <xdr:rowOff>228600</xdr:rowOff>
    </xdr:from>
    <xdr:to>
      <xdr:col>16</xdr:col>
      <xdr:colOff>76200</xdr:colOff>
      <xdr:row>35</xdr:row>
      <xdr:rowOff>38100</xdr:rowOff>
    </xdr:to>
    <xdr:sp macro="" textlink="">
      <xdr:nvSpPr>
        <xdr:cNvPr id="35" name="AutoShape 9">
          <a:extLst>
            <a:ext uri="{FF2B5EF4-FFF2-40B4-BE49-F238E27FC236}">
              <a16:creationId xmlns:a16="http://schemas.microsoft.com/office/drawing/2014/main" id="{B74E1BD4-27D2-436B-B0FB-0703240E7592}"/>
            </a:ext>
          </a:extLst>
        </xdr:cNvPr>
        <xdr:cNvSpPr>
          <a:spLocks/>
        </xdr:cNvSpPr>
      </xdr:nvSpPr>
      <xdr:spPr bwMode="auto">
        <a:xfrm>
          <a:off x="3718560" y="61188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31</xdr:row>
      <xdr:rowOff>228600</xdr:rowOff>
    </xdr:from>
    <xdr:to>
      <xdr:col>19</xdr:col>
      <xdr:colOff>28575</xdr:colOff>
      <xdr:row>35</xdr:row>
      <xdr:rowOff>28575</xdr:rowOff>
    </xdr:to>
    <xdr:sp macro="" textlink="">
      <xdr:nvSpPr>
        <xdr:cNvPr id="36" name="AutoShape 10">
          <a:extLst>
            <a:ext uri="{FF2B5EF4-FFF2-40B4-BE49-F238E27FC236}">
              <a16:creationId xmlns:a16="http://schemas.microsoft.com/office/drawing/2014/main" id="{1487BF0A-B616-4C22-A9BD-1846A82C0F11}"/>
            </a:ext>
          </a:extLst>
        </xdr:cNvPr>
        <xdr:cNvSpPr>
          <a:spLocks/>
        </xdr:cNvSpPr>
      </xdr:nvSpPr>
      <xdr:spPr bwMode="auto">
        <a:xfrm>
          <a:off x="4349115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31</xdr:row>
      <xdr:rowOff>228600</xdr:rowOff>
    </xdr:from>
    <xdr:to>
      <xdr:col>16</xdr:col>
      <xdr:colOff>76200</xdr:colOff>
      <xdr:row>35</xdr:row>
      <xdr:rowOff>38100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358E609F-121B-405D-93E5-4CD3E7F3F52A}"/>
            </a:ext>
          </a:extLst>
        </xdr:cNvPr>
        <xdr:cNvSpPr>
          <a:spLocks/>
        </xdr:cNvSpPr>
      </xdr:nvSpPr>
      <xdr:spPr bwMode="auto">
        <a:xfrm>
          <a:off x="3718560" y="61188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31</xdr:row>
      <xdr:rowOff>228600</xdr:rowOff>
    </xdr:from>
    <xdr:to>
      <xdr:col>19</xdr:col>
      <xdr:colOff>28575</xdr:colOff>
      <xdr:row>35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09684DF9-75D9-4D1A-8BCA-080058642C4E}"/>
            </a:ext>
          </a:extLst>
        </xdr:cNvPr>
        <xdr:cNvSpPr>
          <a:spLocks/>
        </xdr:cNvSpPr>
      </xdr:nvSpPr>
      <xdr:spPr bwMode="auto">
        <a:xfrm>
          <a:off x="4349115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26</xdr:row>
      <xdr:rowOff>116417</xdr:rowOff>
    </xdr:from>
    <xdr:ext cx="791120" cy="694836"/>
    <xdr:pic>
      <xdr:nvPicPr>
        <xdr:cNvPr id="39" name="Picture 2">
          <a:extLst>
            <a:ext uri="{FF2B5EF4-FFF2-40B4-BE49-F238E27FC236}">
              <a16:creationId xmlns:a16="http://schemas.microsoft.com/office/drawing/2014/main" id="{35ABC2A5-DD73-4356-8EE8-4BA224C2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663" y="51837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31</xdr:row>
      <xdr:rowOff>116417</xdr:rowOff>
    </xdr:from>
    <xdr:ext cx="791120" cy="694836"/>
    <xdr:pic>
      <xdr:nvPicPr>
        <xdr:cNvPr id="40" name="Picture 2">
          <a:extLst>
            <a:ext uri="{FF2B5EF4-FFF2-40B4-BE49-F238E27FC236}">
              <a16:creationId xmlns:a16="http://schemas.microsoft.com/office/drawing/2014/main" id="{8E7505AE-DAF6-44A3-AE1E-6D4B93DE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0903" y="60600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36</xdr:row>
      <xdr:rowOff>116417</xdr:rowOff>
    </xdr:from>
    <xdr:ext cx="791120" cy="694836"/>
    <xdr:pic>
      <xdr:nvPicPr>
        <xdr:cNvPr id="41" name="Picture 2">
          <a:extLst>
            <a:ext uri="{FF2B5EF4-FFF2-40B4-BE49-F238E27FC236}">
              <a16:creationId xmlns:a16="http://schemas.microsoft.com/office/drawing/2014/main" id="{AA759D93-3C59-4D44-AA6C-FB866394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9143" y="6936317"/>
          <a:ext cx="791120" cy="694836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AppData\Local\Microsoft\Windows\Temporary%20Internet%20Files\Content.IE5\UZWFYEE1\&#9734;&#65355;&#65355;&#9734;\&#12477;&#12501;&#12488;&#12496;&#12524;&#12540;\&#65400;&#65438;&#65432;&#65392;&#65437;&#65427;&#65392;&#65433;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AppData\Local\Microsoft\Windows\Temporary%20Internet%20Files\Content.IE5\UZWFYEE1\&#9734;&#65355;&#65355;&#9734;\&#12477;&#12501;&#12488;&#12496;&#12524;&#12540;\&#12467;&#12500;&#12540;%20&#65374;%20&#65400;&#65438;&#65432;&#65392;&#65437;&#65427;&#65392;&#65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Desktop\&#12496;&#12524;&#12540;&#36899;&#30431;\2018&#26085;&#26412;&#28023;&#65420;&#65386;&#65405;\&#21442;&#21152;&#12481;&#12540;&#12512;&#19968;&#35239;&#65288;&#22793;&#2635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400;&#65438;&#65432;&#65392;&#65437;&#65427;&#65392;&#65433;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ｼﾙﾊﾞｰの部決勝"/>
      <sheetName val="ﾚﾃﾞｨｰ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U4" t="str">
            <v>東ビクトリー</v>
          </cell>
        </row>
        <row r="7">
          <cell r="AU7" t="str">
            <v>星高スターズ</v>
          </cell>
        </row>
        <row r="10">
          <cell r="AU10" t="str">
            <v>東シャイニング</v>
          </cell>
        </row>
        <row r="13">
          <cell r="AU13" t="str">
            <v>川波スモモズ</v>
          </cell>
        </row>
        <row r="19">
          <cell r="AU19" t="str">
            <v>元気</v>
          </cell>
        </row>
        <row r="22">
          <cell r="AU22" t="str">
            <v>星高スターズ</v>
          </cell>
        </row>
        <row r="25">
          <cell r="AU25" t="str">
            <v>キッズトマトⅡ</v>
          </cell>
        </row>
        <row r="28">
          <cell r="AU28" t="str">
            <v>東シャイニング</v>
          </cell>
        </row>
      </sheetData>
      <sheetData sheetId="10">
        <row r="4">
          <cell r="AN4" t="str">
            <v>ストロベリー</v>
          </cell>
        </row>
        <row r="7">
          <cell r="AN7" t="str">
            <v>桜江ちびきっず</v>
          </cell>
        </row>
        <row r="10">
          <cell r="AN10" t="str">
            <v>キッズプチトマトⅡ</v>
          </cell>
        </row>
        <row r="15">
          <cell r="AN15" t="str">
            <v>ファイト東</v>
          </cell>
        </row>
        <row r="18">
          <cell r="AN18" t="str">
            <v>バナナ</v>
          </cell>
        </row>
        <row r="21">
          <cell r="AN21" t="str">
            <v>桜江レンジャーズ</v>
          </cell>
        </row>
        <row r="27">
          <cell r="AN27" t="str">
            <v>キッズプチトマトⅠ</v>
          </cell>
        </row>
        <row r="30">
          <cell r="AN30" t="str">
            <v>渡津Ｃ</v>
          </cell>
        </row>
        <row r="33">
          <cell r="AN33" t="str">
            <v>がんばれ東</v>
          </cell>
        </row>
        <row r="39">
          <cell r="AN39" t="str">
            <v>川波アンズ</v>
          </cell>
        </row>
        <row r="42">
          <cell r="AN42" t="str">
            <v>やる気</v>
          </cell>
        </row>
        <row r="45">
          <cell r="AN45" t="str">
            <v>江津Ｊｒハッスル</v>
          </cell>
        </row>
        <row r="51">
          <cell r="AN51" t="str">
            <v>プリンセス桜江</v>
          </cell>
        </row>
        <row r="54">
          <cell r="AN54" t="str">
            <v>パイナップル</v>
          </cell>
        </row>
        <row r="57">
          <cell r="AN57" t="str">
            <v>川波ピーチーズ</v>
          </cell>
        </row>
        <row r="63">
          <cell r="AN63" t="str">
            <v>ファニィ東</v>
          </cell>
        </row>
        <row r="66">
          <cell r="AN66" t="str">
            <v>グレープ</v>
          </cell>
        </row>
        <row r="69">
          <cell r="AN69" t="str">
            <v>川波アップル</v>
          </cell>
        </row>
        <row r="75">
          <cell r="AN75" t="str">
            <v>キッズトマトⅠ</v>
          </cell>
        </row>
        <row r="78">
          <cell r="AN78" t="str">
            <v>渡津Ｂ</v>
          </cell>
        </row>
        <row r="81">
          <cell r="AN81" t="str">
            <v>ファニイ東</v>
          </cell>
        </row>
        <row r="87">
          <cell r="AN87" t="str">
            <v>グレープ</v>
          </cell>
        </row>
        <row r="90">
          <cell r="AN90" t="str">
            <v>キッズ完熟トマト</v>
          </cell>
        </row>
        <row r="93">
          <cell r="AN93" t="str">
            <v>川波アップルズ</v>
          </cell>
        </row>
      </sheetData>
      <sheetData sheetId="11"/>
      <sheetData sheetId="12">
        <row r="7">
          <cell r="AU7" t="str">
            <v>夢想遊楽会</v>
          </cell>
        </row>
        <row r="10">
          <cell r="AU10" t="str">
            <v>クローバー</v>
          </cell>
        </row>
        <row r="13">
          <cell r="AU13" t="str">
            <v>ドリームズ</v>
          </cell>
        </row>
        <row r="16">
          <cell r="AU16" t="str">
            <v>虎舞竜</v>
          </cell>
        </row>
        <row r="22">
          <cell r="AU22" t="str">
            <v>スタープラチナ</v>
          </cell>
        </row>
        <row r="25">
          <cell r="AU25" t="str">
            <v>トータル２２２</v>
          </cell>
        </row>
        <row r="28">
          <cell r="AU28" t="str">
            <v>サワディー</v>
          </cell>
        </row>
        <row r="31">
          <cell r="AU31" t="str">
            <v>江津ファミリーズ</v>
          </cell>
        </row>
        <row r="60">
          <cell r="AU60" t="str">
            <v>スペースシャトル</v>
          </cell>
        </row>
        <row r="63">
          <cell r="AU63" t="str">
            <v>チーム大貧乏</v>
          </cell>
        </row>
        <row r="66">
          <cell r="AU66" t="str">
            <v>ブルーコーンズⅡ</v>
          </cell>
        </row>
        <row r="69">
          <cell r="AU69" t="str">
            <v>４ｅｖｅｒ</v>
          </cell>
        </row>
        <row r="75">
          <cell r="AU75" t="str">
            <v>パワーズ</v>
          </cell>
        </row>
        <row r="78">
          <cell r="AU78" t="str">
            <v>ＭＯＯＮＹ一族</v>
          </cell>
        </row>
        <row r="81">
          <cell r="AU81" t="str">
            <v>オレンチ</v>
          </cell>
        </row>
        <row r="84">
          <cell r="AU84" t="str">
            <v>渡津ＰＴＡ</v>
          </cell>
        </row>
      </sheetData>
      <sheetData sheetId="13">
        <row r="22">
          <cell r="AU22" t="str">
            <v>ルート</v>
          </cell>
        </row>
        <row r="25">
          <cell r="AU25" t="str">
            <v>済生江津加重グミ</v>
          </cell>
        </row>
        <row r="28">
          <cell r="AU28" t="str">
            <v>夢想遊楽会Ⅲ</v>
          </cell>
        </row>
        <row r="31">
          <cell r="AU31" t="str">
            <v>ＲＥＶＩＶＡＬ</v>
          </cell>
        </row>
        <row r="37">
          <cell r="AU37" t="str">
            <v>済生江津うで組</v>
          </cell>
        </row>
        <row r="40">
          <cell r="AU40" t="str">
            <v>周布小ＰＴＡ</v>
          </cell>
        </row>
        <row r="43">
          <cell r="AU43" t="str">
            <v>ライン</v>
          </cell>
        </row>
        <row r="46">
          <cell r="AU46" t="str">
            <v>ケチャップ</v>
          </cell>
        </row>
      </sheetData>
      <sheetData sheetId="14">
        <row r="7">
          <cell r="AN7" t="str">
            <v>ドルフィンズ</v>
          </cell>
        </row>
        <row r="10">
          <cell r="AN10" t="str">
            <v>済生江津太もも組</v>
          </cell>
        </row>
        <row r="13">
          <cell r="AN13" t="str">
            <v>夢想遊楽会Ⅱ</v>
          </cell>
        </row>
        <row r="22">
          <cell r="AN22" t="str">
            <v>匠の技</v>
          </cell>
        </row>
        <row r="25">
          <cell r="AN25" t="str">
            <v>済生江津さくら組</v>
          </cell>
        </row>
        <row r="28">
          <cell r="AN28" t="str">
            <v>ブルーコーンズ</v>
          </cell>
        </row>
        <row r="33">
          <cell r="AN33" t="str">
            <v>レール</v>
          </cell>
        </row>
        <row r="36">
          <cell r="AN36" t="str">
            <v>あんぱんまん</v>
          </cell>
        </row>
        <row r="39">
          <cell r="AN39" t="str">
            <v>あけぼの</v>
          </cell>
        </row>
      </sheetData>
      <sheetData sheetId="15">
        <row r="25">
          <cell r="AU25" t="str">
            <v>まほろば大和Ｂ</v>
          </cell>
        </row>
        <row r="28">
          <cell r="AU28" t="str">
            <v>益田クラブ</v>
          </cell>
        </row>
        <row r="31">
          <cell r="AU31" t="str">
            <v>スペースシャトル</v>
          </cell>
        </row>
        <row r="34">
          <cell r="AU34" t="str">
            <v>ＭＯＯＮＹ一家</v>
          </cell>
        </row>
        <row r="40">
          <cell r="AU40" t="str">
            <v>まほろば大和Ａ</v>
          </cell>
        </row>
        <row r="43">
          <cell r="AU43" t="str">
            <v>さひめるⅠ</v>
          </cell>
        </row>
        <row r="46">
          <cell r="AU46" t="str">
            <v>ひきみ</v>
          </cell>
        </row>
        <row r="49">
          <cell r="AU49" t="str">
            <v>江津ファミリー</v>
          </cell>
        </row>
      </sheetData>
      <sheetData sheetId="16"/>
      <sheetData sheetId="17"/>
      <sheetData sheetId="18"/>
      <sheetData sheetId="19">
        <row r="4">
          <cell r="BE4" t="str">
            <v>バラエティ</v>
          </cell>
        </row>
        <row r="7">
          <cell r="BE7" t="str">
            <v>ハイスターズ</v>
          </cell>
        </row>
        <row r="10">
          <cell r="BE10" t="str">
            <v>ブルーベリーズ</v>
          </cell>
        </row>
        <row r="13">
          <cell r="BE13" t="str">
            <v>Ｇｏ！Ｇｏ！マザーズ</v>
          </cell>
        </row>
        <row r="16">
          <cell r="BE16" t="str">
            <v>夢想遊楽会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5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レディースの部決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AU13" t="str">
            <v>川波アンズ</v>
          </cell>
        </row>
        <row r="43">
          <cell r="AU43" t="str">
            <v>グレープ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一覧"/>
      <sheetName val="P4"/>
      <sheetName val="試合順"/>
      <sheetName val="試合順 (2)"/>
      <sheetName val="ブロンズの部（グループ）"/>
      <sheetName val="ブロンズ（プロ用）"/>
      <sheetName val="ブロンズの部決勝"/>
      <sheetName val="ブロンズ（入力用）"/>
      <sheetName val="シルバーの部"/>
      <sheetName val="シルバー（入力用）"/>
      <sheetName val="シルバー（プロ用）"/>
      <sheetName val="ゴールド（入力用）"/>
      <sheetName val="ゴールド（プロ用）"/>
    </sheetNames>
    <sheetDataSet>
      <sheetData sheetId="0">
        <row r="5">
          <cell r="A5">
            <v>1</v>
          </cell>
          <cell r="B5" t="str">
            <v>ラブリイズＣ</v>
          </cell>
          <cell r="C5" t="str">
            <v>広島</v>
          </cell>
          <cell r="D5" t="str">
            <v>濱本　れい子</v>
          </cell>
          <cell r="F5">
            <v>1</v>
          </cell>
          <cell r="G5" t="str">
            <v>ラブリイズＥ</v>
          </cell>
          <cell r="H5" t="str">
            <v>広島</v>
          </cell>
          <cell r="I5" t="str">
            <v>濱本　れい子</v>
          </cell>
        </row>
        <row r="6">
          <cell r="A6">
            <v>2</v>
          </cell>
          <cell r="B6" t="str">
            <v>レビヴァル</v>
          </cell>
          <cell r="C6" t="str">
            <v>島根</v>
          </cell>
          <cell r="D6" t="str">
            <v>森下　章</v>
          </cell>
          <cell r="F6">
            <v>2</v>
          </cell>
          <cell r="G6" t="str">
            <v>タッキー＆福の神</v>
          </cell>
          <cell r="H6" t="str">
            <v>広島</v>
          </cell>
          <cell r="I6" t="str">
            <v>福田　治恵</v>
          </cell>
        </row>
        <row r="7">
          <cell r="A7">
            <v>3</v>
          </cell>
          <cell r="B7" t="str">
            <v>ブルーコーンズＡ</v>
          </cell>
          <cell r="C7" t="str">
            <v>島根</v>
          </cell>
          <cell r="D7" t="str">
            <v>上ヶ迫　博之</v>
          </cell>
          <cell r="F7">
            <v>3</v>
          </cell>
          <cell r="G7" t="str">
            <v>はぴねす</v>
          </cell>
          <cell r="H7" t="str">
            <v>山口</v>
          </cell>
          <cell r="I7" t="str">
            <v>刀祢　洋</v>
          </cell>
        </row>
        <row r="8">
          <cell r="A8">
            <v>4</v>
          </cell>
          <cell r="B8" t="str">
            <v>ブルーコーンズＢ</v>
          </cell>
          <cell r="C8" t="str">
            <v>島根</v>
          </cell>
          <cell r="D8" t="str">
            <v>上ヶ迫　博之</v>
          </cell>
          <cell r="F8">
            <v>4</v>
          </cell>
          <cell r="G8" t="str">
            <v>ＫＳＴ</v>
          </cell>
          <cell r="H8" t="str">
            <v>島根</v>
          </cell>
          <cell r="I8" t="str">
            <v>竹内　朋夫</v>
          </cell>
        </row>
        <row r="9">
          <cell r="A9">
            <v>5</v>
          </cell>
          <cell r="B9" t="str">
            <v>Ｆｕｎｋｙ</v>
          </cell>
          <cell r="C9" t="str">
            <v>島根</v>
          </cell>
          <cell r="D9" t="str">
            <v>佐藤　篤</v>
          </cell>
          <cell r="F9">
            <v>5</v>
          </cell>
          <cell r="G9" t="str">
            <v>破天荒Ｓ</v>
          </cell>
          <cell r="H9" t="str">
            <v>島根</v>
          </cell>
          <cell r="I9" t="str">
            <v>月森　修</v>
          </cell>
        </row>
        <row r="10">
          <cell r="A10">
            <v>6</v>
          </cell>
          <cell r="B10" t="str">
            <v>多伎パワーズ</v>
          </cell>
          <cell r="C10" t="str">
            <v>島根</v>
          </cell>
          <cell r="D10" t="str">
            <v>花田　健</v>
          </cell>
          <cell r="F10">
            <v>6</v>
          </cell>
          <cell r="G10" t="str">
            <v>友・遊・友</v>
          </cell>
          <cell r="H10" t="str">
            <v>広島</v>
          </cell>
          <cell r="I10" t="str">
            <v>森脇　和則</v>
          </cell>
        </row>
        <row r="11">
          <cell r="A11">
            <v>7</v>
          </cell>
          <cell r="B11" t="str">
            <v>ＳＰＡＲＸ</v>
          </cell>
          <cell r="C11" t="str">
            <v>島根</v>
          </cell>
          <cell r="D11" t="str">
            <v>後野　美里</v>
          </cell>
          <cell r="F11">
            <v>7</v>
          </cell>
          <cell r="G11" t="str">
            <v>松江カラコロ</v>
          </cell>
          <cell r="H11" t="str">
            <v>島根</v>
          </cell>
          <cell r="I11" t="str">
            <v>前田　克美</v>
          </cell>
        </row>
        <row r="12">
          <cell r="A12">
            <v>8</v>
          </cell>
          <cell r="B12" t="str">
            <v>ＷＡＶＥＳ</v>
          </cell>
          <cell r="C12" t="str">
            <v>広島</v>
          </cell>
          <cell r="D12" t="str">
            <v>大下　桂史</v>
          </cell>
        </row>
        <row r="13">
          <cell r="A13">
            <v>9</v>
          </cell>
          <cell r="B13" t="str">
            <v>筆の都</v>
          </cell>
          <cell r="C13" t="str">
            <v>広島</v>
          </cell>
          <cell r="D13" t="str">
            <v>沖　直美</v>
          </cell>
        </row>
        <row r="14">
          <cell r="A14">
            <v>10</v>
          </cell>
          <cell r="B14" t="str">
            <v>ぴ～す</v>
          </cell>
          <cell r="C14" t="str">
            <v>広島</v>
          </cell>
          <cell r="D14" t="str">
            <v>新田　弘</v>
          </cell>
        </row>
        <row r="15">
          <cell r="A15">
            <v>11</v>
          </cell>
          <cell r="B15" t="str">
            <v>チームＳＰ</v>
          </cell>
          <cell r="C15" t="str">
            <v>島根</v>
          </cell>
          <cell r="D15" t="str">
            <v>寺戸　大輔</v>
          </cell>
        </row>
        <row r="16">
          <cell r="A16">
            <v>12</v>
          </cell>
          <cell r="B16" t="str">
            <v>楽翔会</v>
          </cell>
          <cell r="C16" t="str">
            <v>島根</v>
          </cell>
          <cell r="D16" t="str">
            <v>松原　史明</v>
          </cell>
        </row>
        <row r="17">
          <cell r="A17">
            <v>13</v>
          </cell>
          <cell r="B17" t="str">
            <v>豚汁倶楽部</v>
          </cell>
          <cell r="C17" t="str">
            <v>広島</v>
          </cell>
          <cell r="D17" t="str">
            <v>松田　竜彦</v>
          </cell>
          <cell r="F17">
            <v>1</v>
          </cell>
          <cell r="G17" t="str">
            <v>トロピカル大山</v>
          </cell>
          <cell r="H17" t="str">
            <v>鳥取</v>
          </cell>
          <cell r="I17" t="str">
            <v>蔵本　晴美</v>
          </cell>
        </row>
        <row r="18">
          <cell r="A18">
            <v>14</v>
          </cell>
          <cell r="B18" t="str">
            <v>楓</v>
          </cell>
          <cell r="C18" t="str">
            <v>島根</v>
          </cell>
          <cell r="D18" t="str">
            <v>早川　雅也</v>
          </cell>
          <cell r="F18">
            <v>2</v>
          </cell>
          <cell r="G18" t="str">
            <v>江津ドルフィンズ</v>
          </cell>
          <cell r="H18" t="str">
            <v>島根</v>
          </cell>
          <cell r="I18" t="str">
            <v>佐々木　幸治</v>
          </cell>
        </row>
        <row r="19">
          <cell r="A19">
            <v>15</v>
          </cell>
          <cell r="B19" t="str">
            <v>たかのつめ</v>
          </cell>
          <cell r="C19" t="str">
            <v>島根</v>
          </cell>
          <cell r="D19" t="str">
            <v>河野　一也</v>
          </cell>
          <cell r="F19">
            <v>3</v>
          </cell>
          <cell r="G19" t="str">
            <v>広シニア</v>
          </cell>
          <cell r="H19" t="str">
            <v>広島</v>
          </cell>
          <cell r="I19" t="str">
            <v>森　三恵</v>
          </cell>
        </row>
        <row r="20">
          <cell r="A20">
            <v>16</v>
          </cell>
          <cell r="B20" t="str">
            <v>たかのつめⅡ</v>
          </cell>
          <cell r="C20" t="str">
            <v>島根</v>
          </cell>
          <cell r="D20" t="str">
            <v>河野　一也</v>
          </cell>
          <cell r="F20">
            <v>4</v>
          </cell>
          <cell r="G20" t="str">
            <v>益田ＳＶＣ</v>
          </cell>
          <cell r="H20" t="str">
            <v>島根</v>
          </cell>
          <cell r="I20" t="str">
            <v>中村　克彦</v>
          </cell>
        </row>
        <row r="21">
          <cell r="A21">
            <v>17</v>
          </cell>
          <cell r="B21" t="str">
            <v>ブレイクタイム</v>
          </cell>
          <cell r="C21" t="str">
            <v>鳥取</v>
          </cell>
          <cell r="D21" t="str">
            <v>佐藤　義人</v>
          </cell>
          <cell r="F21">
            <v>5</v>
          </cell>
          <cell r="G21" t="str">
            <v>まほろば大和</v>
          </cell>
          <cell r="H21" t="str">
            <v>島根</v>
          </cell>
          <cell r="I21" t="str">
            <v>松島　長男</v>
          </cell>
        </row>
        <row r="22">
          <cell r="A22">
            <v>18</v>
          </cell>
          <cell r="B22" t="str">
            <v>サワディ</v>
          </cell>
          <cell r="C22" t="str">
            <v>島根</v>
          </cell>
          <cell r="D22" t="str">
            <v>流　智則</v>
          </cell>
          <cell r="F22">
            <v>6</v>
          </cell>
          <cell r="G22" t="str">
            <v>向陽クラブ</v>
          </cell>
          <cell r="H22" t="str">
            <v>山口</v>
          </cell>
          <cell r="I22" t="str">
            <v>河田　和正</v>
          </cell>
        </row>
        <row r="23">
          <cell r="A23">
            <v>19</v>
          </cell>
          <cell r="B23" t="str">
            <v>クッパ</v>
          </cell>
          <cell r="C23" t="str">
            <v>島根</v>
          </cell>
          <cell r="D23" t="str">
            <v>松本　哲</v>
          </cell>
        </row>
        <row r="24">
          <cell r="A24">
            <v>20</v>
          </cell>
          <cell r="B24" t="str">
            <v>ＭＡＲＩＯ</v>
          </cell>
          <cell r="C24" t="str">
            <v>島根</v>
          </cell>
          <cell r="D24" t="str">
            <v>松本　哲</v>
          </cell>
        </row>
        <row r="25">
          <cell r="A25">
            <v>21</v>
          </cell>
          <cell r="B25" t="str">
            <v>Ｋ１</v>
          </cell>
          <cell r="C25" t="str">
            <v>島根</v>
          </cell>
          <cell r="D25" t="str">
            <v>山縣　正治</v>
          </cell>
        </row>
        <row r="26">
          <cell r="A26">
            <v>22</v>
          </cell>
          <cell r="B26" t="str">
            <v>Ｋ２</v>
          </cell>
          <cell r="C26" t="str">
            <v>島根</v>
          </cell>
          <cell r="D26" t="str">
            <v>山縣　正治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ｼﾙﾊﾞｰの部決勝"/>
      <sheetName val="ﾚﾃﾞｨｰ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U4" t="str">
            <v>東ビクトリー</v>
          </cell>
        </row>
      </sheetData>
      <sheetData sheetId="10">
        <row r="4">
          <cell r="AN4" t="str">
            <v>ストロベリー</v>
          </cell>
        </row>
      </sheetData>
      <sheetData sheetId="11"/>
      <sheetData sheetId="12">
        <row r="7">
          <cell r="AU7" t="str">
            <v>夢想遊楽会</v>
          </cell>
        </row>
      </sheetData>
      <sheetData sheetId="13">
        <row r="22">
          <cell r="AU22" t="str">
            <v>ルート</v>
          </cell>
        </row>
      </sheetData>
      <sheetData sheetId="14">
        <row r="7">
          <cell r="AN7" t="str">
            <v>ドルフィンズ</v>
          </cell>
        </row>
      </sheetData>
      <sheetData sheetId="15">
        <row r="25">
          <cell r="AU25" t="str">
            <v>まほろば大和Ｂ</v>
          </cell>
        </row>
      </sheetData>
      <sheetData sheetId="16"/>
      <sheetData sheetId="17"/>
      <sheetData sheetId="18"/>
      <sheetData sheetId="19">
        <row r="4">
          <cell r="BE4" t="str">
            <v>バラエティ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2"/>
  <sheetViews>
    <sheetView workbookViewId="0">
      <selection activeCell="C19" sqref="C19:F20"/>
    </sheetView>
  </sheetViews>
  <sheetFormatPr defaultRowHeight="13.2" x14ac:dyDescent="0.2"/>
  <cols>
    <col min="1" max="1" width="8.88671875" customWidth="1"/>
    <col min="2" max="2" width="4.6640625" customWidth="1"/>
    <col min="3" max="8" width="4.77734375" customWidth="1"/>
    <col min="9" max="9" width="6.33203125" customWidth="1"/>
    <col min="10" max="10" width="2.44140625" bestFit="1" customWidth="1"/>
    <col min="11" max="17" width="4.77734375" customWidth="1"/>
  </cols>
  <sheetData>
    <row r="1" spans="2:17" ht="13.2" customHeight="1" x14ac:dyDescent="0.2">
      <c r="C1" s="86" t="s">
        <v>0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9"/>
    </row>
    <row r="2" spans="2:17" ht="13.2" customHeight="1" x14ac:dyDescent="0.2"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9"/>
    </row>
    <row r="3" spans="2:17" ht="10.199999999999999" customHeight="1" x14ac:dyDescent="0.2"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7"/>
    </row>
    <row r="4" spans="2:17" ht="10.199999999999999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7" ht="10.199999999999999" customHeight="1" x14ac:dyDescent="0.2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7" ht="14.4" x14ac:dyDescent="0.2">
      <c r="B6" s="4"/>
      <c r="C6" s="85" t="s">
        <v>9</v>
      </c>
      <c r="D6" s="85"/>
      <c r="E6" s="85"/>
      <c r="F6" s="85"/>
      <c r="G6" s="5"/>
      <c r="H6" s="5"/>
      <c r="I6" s="3"/>
      <c r="L6" s="88" t="s">
        <v>17</v>
      </c>
      <c r="M6" s="88"/>
      <c r="N6" s="88"/>
      <c r="O6" s="88"/>
      <c r="P6" s="1"/>
    </row>
    <row r="7" spans="2:17" x14ac:dyDescent="0.2">
      <c r="B7" s="77"/>
      <c r="C7" s="77" t="s">
        <v>1</v>
      </c>
      <c r="D7" s="77"/>
      <c r="E7" s="77"/>
      <c r="F7" s="77"/>
      <c r="G7" s="77" t="s">
        <v>2</v>
      </c>
      <c r="H7" s="77"/>
      <c r="K7" s="89"/>
      <c r="L7" s="89" t="s">
        <v>1</v>
      </c>
      <c r="M7" s="89"/>
      <c r="N7" s="89"/>
      <c r="O7" s="89"/>
      <c r="P7" s="89" t="s">
        <v>2</v>
      </c>
      <c r="Q7" s="89"/>
    </row>
    <row r="8" spans="2:17" ht="11.4" customHeight="1" x14ac:dyDescent="0.2">
      <c r="B8" s="77"/>
      <c r="C8" s="77"/>
      <c r="D8" s="77"/>
      <c r="E8" s="77"/>
      <c r="F8" s="77"/>
      <c r="G8" s="77"/>
      <c r="H8" s="77"/>
      <c r="K8" s="89"/>
      <c r="L8" s="89"/>
      <c r="M8" s="89"/>
      <c r="N8" s="89"/>
      <c r="O8" s="89"/>
      <c r="P8" s="89"/>
      <c r="Q8" s="89"/>
    </row>
    <row r="9" spans="2:17" ht="13.8" customHeight="1" x14ac:dyDescent="0.2">
      <c r="B9" s="77">
        <v>1</v>
      </c>
      <c r="C9" s="77" t="s">
        <v>26</v>
      </c>
      <c r="D9" s="77"/>
      <c r="E9" s="77"/>
      <c r="F9" s="77"/>
      <c r="G9" s="77" t="s">
        <v>29</v>
      </c>
      <c r="H9" s="77"/>
      <c r="K9" s="89">
        <v>1</v>
      </c>
      <c r="L9" s="89" t="s">
        <v>49</v>
      </c>
      <c r="M9" s="89"/>
      <c r="N9" s="89"/>
      <c r="O9" s="89"/>
      <c r="P9" s="89" t="s">
        <v>32</v>
      </c>
      <c r="Q9" s="89"/>
    </row>
    <row r="10" spans="2:17" x14ac:dyDescent="0.2">
      <c r="B10" s="77"/>
      <c r="C10" s="77"/>
      <c r="D10" s="77"/>
      <c r="E10" s="77"/>
      <c r="F10" s="77"/>
      <c r="G10" s="77"/>
      <c r="H10" s="77"/>
      <c r="K10" s="89"/>
      <c r="L10" s="89"/>
      <c r="M10" s="89"/>
      <c r="N10" s="89"/>
      <c r="O10" s="89"/>
      <c r="P10" s="89"/>
      <c r="Q10" s="89"/>
    </row>
    <row r="11" spans="2:17" x14ac:dyDescent="0.2">
      <c r="B11" s="77">
        <v>2</v>
      </c>
      <c r="C11" s="77" t="s">
        <v>48</v>
      </c>
      <c r="D11" s="77"/>
      <c r="E11" s="77"/>
      <c r="F11" s="77"/>
      <c r="G11" s="77" t="s">
        <v>33</v>
      </c>
      <c r="H11" s="77"/>
      <c r="K11" s="89">
        <v>2</v>
      </c>
      <c r="L11" s="89"/>
      <c r="M11" s="89"/>
      <c r="N11" s="89"/>
      <c r="O11" s="89"/>
      <c r="P11" s="89"/>
      <c r="Q11" s="89"/>
    </row>
    <row r="12" spans="2:17" ht="13.2" customHeight="1" x14ac:dyDescent="0.2">
      <c r="B12" s="77"/>
      <c r="C12" s="77"/>
      <c r="D12" s="77"/>
      <c r="E12" s="77"/>
      <c r="F12" s="77"/>
      <c r="G12" s="77"/>
      <c r="H12" s="77"/>
      <c r="K12" s="89"/>
      <c r="L12" s="89"/>
      <c r="M12" s="89"/>
      <c r="N12" s="89"/>
      <c r="O12" s="89"/>
      <c r="P12" s="89"/>
      <c r="Q12" s="89"/>
    </row>
    <row r="13" spans="2:17" x14ac:dyDescent="0.2">
      <c r="B13" s="77">
        <v>3</v>
      </c>
      <c r="C13" s="77" t="s">
        <v>93</v>
      </c>
      <c r="D13" s="77"/>
      <c r="E13" s="77"/>
      <c r="F13" s="77"/>
      <c r="G13" s="87" t="s">
        <v>97</v>
      </c>
      <c r="H13" s="77"/>
      <c r="J13" s="64"/>
    </row>
    <row r="14" spans="2:17" x14ac:dyDescent="0.2">
      <c r="B14" s="77"/>
      <c r="C14" s="77"/>
      <c r="D14" s="77"/>
      <c r="E14" s="77"/>
      <c r="F14" s="77"/>
      <c r="G14" s="77"/>
      <c r="H14" s="77"/>
      <c r="J14" s="64"/>
    </row>
    <row r="15" spans="2:17" x14ac:dyDescent="0.2">
      <c r="B15" s="77">
        <v>4</v>
      </c>
      <c r="C15" s="77" t="s">
        <v>94</v>
      </c>
      <c r="D15" s="77"/>
      <c r="E15" s="77"/>
      <c r="F15" s="77"/>
      <c r="G15" s="87" t="s">
        <v>97</v>
      </c>
      <c r="H15" s="77"/>
    </row>
    <row r="16" spans="2:17" ht="13.2" customHeight="1" x14ac:dyDescent="0.2">
      <c r="B16" s="77"/>
      <c r="C16" s="77"/>
      <c r="D16" s="77"/>
      <c r="E16" s="77"/>
      <c r="F16" s="77"/>
      <c r="G16" s="77"/>
      <c r="H16" s="77"/>
    </row>
    <row r="17" spans="2:17" x14ac:dyDescent="0.2">
      <c r="B17" s="77">
        <v>5</v>
      </c>
      <c r="C17" s="77" t="s">
        <v>95</v>
      </c>
      <c r="D17" s="77"/>
      <c r="E17" s="77"/>
      <c r="F17" s="77"/>
      <c r="G17" s="87" t="s">
        <v>97</v>
      </c>
      <c r="H17" s="77"/>
    </row>
    <row r="18" spans="2:17" x14ac:dyDescent="0.2">
      <c r="B18" s="77"/>
      <c r="C18" s="77"/>
      <c r="D18" s="77"/>
      <c r="E18" s="77"/>
      <c r="F18" s="77"/>
      <c r="G18" s="77"/>
      <c r="H18" s="77"/>
      <c r="J18" s="64"/>
      <c r="L18" s="88" t="s">
        <v>19</v>
      </c>
      <c r="M18" s="88"/>
      <c r="N18" s="88"/>
      <c r="O18" s="88"/>
    </row>
    <row r="19" spans="2:17" x14ac:dyDescent="0.2">
      <c r="B19" s="77">
        <v>6</v>
      </c>
      <c r="C19" s="77" t="s">
        <v>96</v>
      </c>
      <c r="D19" s="77"/>
      <c r="E19" s="77"/>
      <c r="F19" s="77"/>
      <c r="G19" s="87" t="s">
        <v>6</v>
      </c>
      <c r="H19" s="77"/>
      <c r="J19" s="64"/>
      <c r="L19" s="88"/>
      <c r="M19" s="88"/>
      <c r="N19" s="88"/>
      <c r="O19" s="88"/>
    </row>
    <row r="20" spans="2:17" x14ac:dyDescent="0.2">
      <c r="B20" s="77"/>
      <c r="C20" s="77"/>
      <c r="D20" s="77"/>
      <c r="E20" s="77"/>
      <c r="F20" s="77"/>
      <c r="G20" s="77"/>
      <c r="H20" s="77"/>
      <c r="K20" s="89"/>
      <c r="L20" s="89" t="s">
        <v>1</v>
      </c>
      <c r="M20" s="89"/>
      <c r="N20" s="89"/>
      <c r="O20" s="89"/>
      <c r="P20" s="89" t="s">
        <v>2</v>
      </c>
      <c r="Q20" s="89"/>
    </row>
    <row r="21" spans="2:17" ht="14.4" customHeight="1" x14ac:dyDescent="0.2">
      <c r="B21" s="4"/>
      <c r="C21" s="4"/>
      <c r="D21" s="4"/>
      <c r="E21" s="4"/>
      <c r="F21" s="4"/>
      <c r="G21" s="4"/>
      <c r="H21" s="4"/>
      <c r="K21" s="89"/>
      <c r="L21" s="89"/>
      <c r="M21" s="89"/>
      <c r="N21" s="89"/>
      <c r="O21" s="89"/>
      <c r="P21" s="89"/>
      <c r="Q21" s="89"/>
    </row>
    <row r="22" spans="2:17" ht="13.2" customHeight="1" x14ac:dyDescent="0.2">
      <c r="B22" s="4"/>
      <c r="C22" s="4"/>
      <c r="D22" s="4"/>
      <c r="E22" s="4"/>
      <c r="F22" s="4"/>
      <c r="G22" s="4"/>
      <c r="H22" s="4"/>
      <c r="K22" s="89">
        <v>1</v>
      </c>
      <c r="L22" s="89" t="s">
        <v>36</v>
      </c>
      <c r="M22" s="89"/>
      <c r="N22" s="89"/>
      <c r="O22" s="89"/>
      <c r="P22" s="89" t="s">
        <v>10</v>
      </c>
      <c r="Q22" s="89"/>
    </row>
    <row r="23" spans="2:17" ht="13.2" customHeight="1" x14ac:dyDescent="0.2">
      <c r="B23" s="4"/>
      <c r="C23" s="4"/>
      <c r="D23" s="4"/>
      <c r="E23" s="4"/>
      <c r="F23" s="4"/>
      <c r="G23" s="4"/>
      <c r="H23" s="4"/>
      <c r="K23" s="89"/>
      <c r="L23" s="89"/>
      <c r="M23" s="89"/>
      <c r="N23" s="89"/>
      <c r="O23" s="89"/>
      <c r="P23" s="89"/>
      <c r="Q23" s="89"/>
    </row>
    <row r="24" spans="2:17" ht="13.2" customHeight="1" x14ac:dyDescent="0.2">
      <c r="C24" s="84" t="s">
        <v>8</v>
      </c>
      <c r="D24" s="84"/>
      <c r="E24" s="84"/>
      <c r="F24" s="84"/>
      <c r="G24" s="5"/>
      <c r="K24" s="89">
        <v>2</v>
      </c>
      <c r="L24" s="89" t="s">
        <v>5</v>
      </c>
      <c r="M24" s="89"/>
      <c r="N24" s="89"/>
      <c r="O24" s="89"/>
      <c r="P24" s="89" t="s">
        <v>18</v>
      </c>
      <c r="Q24" s="89"/>
    </row>
    <row r="25" spans="2:17" ht="13.2" customHeight="1" x14ac:dyDescent="0.2">
      <c r="B25" s="10"/>
      <c r="C25" s="85"/>
      <c r="D25" s="85"/>
      <c r="E25" s="85"/>
      <c r="F25" s="85"/>
      <c r="G25" s="5"/>
      <c r="I25" s="3"/>
      <c r="K25" s="89"/>
      <c r="L25" s="89"/>
      <c r="M25" s="89"/>
      <c r="N25" s="89"/>
      <c r="O25" s="89"/>
      <c r="P25" s="89"/>
      <c r="Q25" s="89"/>
    </row>
    <row r="26" spans="2:17" x14ac:dyDescent="0.2">
      <c r="B26" s="74"/>
      <c r="C26" s="78" t="s">
        <v>1</v>
      </c>
      <c r="D26" s="79"/>
      <c r="E26" s="79"/>
      <c r="F26" s="80"/>
      <c r="G26" s="78" t="s">
        <v>2</v>
      </c>
      <c r="H26" s="80"/>
      <c r="K26" s="89">
        <v>3</v>
      </c>
      <c r="L26" s="89" t="s">
        <v>30</v>
      </c>
      <c r="M26" s="89"/>
      <c r="N26" s="89"/>
      <c r="O26" s="89"/>
      <c r="P26" s="89" t="s">
        <v>31</v>
      </c>
      <c r="Q26" s="89"/>
    </row>
    <row r="27" spans="2:17" x14ac:dyDescent="0.2">
      <c r="B27" s="75"/>
      <c r="C27" s="81"/>
      <c r="D27" s="82"/>
      <c r="E27" s="82"/>
      <c r="F27" s="83"/>
      <c r="G27" s="81"/>
      <c r="H27" s="83"/>
      <c r="K27" s="89"/>
      <c r="L27" s="89"/>
      <c r="M27" s="89"/>
      <c r="N27" s="89"/>
      <c r="O27" s="89"/>
      <c r="P27" s="89"/>
      <c r="Q27" s="89"/>
    </row>
    <row r="28" spans="2:17" ht="13.2" customHeight="1" x14ac:dyDescent="0.2">
      <c r="B28" s="74">
        <v>1</v>
      </c>
      <c r="C28" s="78" t="s">
        <v>20</v>
      </c>
      <c r="D28" s="79"/>
      <c r="E28" s="79"/>
      <c r="F28" s="80"/>
      <c r="G28" s="78" t="s">
        <v>27</v>
      </c>
      <c r="H28" s="80"/>
      <c r="K28" s="89">
        <v>4</v>
      </c>
      <c r="L28" s="89" t="s">
        <v>37</v>
      </c>
      <c r="M28" s="89"/>
      <c r="N28" s="89"/>
      <c r="O28" s="89"/>
      <c r="P28" s="89" t="s">
        <v>6</v>
      </c>
      <c r="Q28" s="89"/>
    </row>
    <row r="29" spans="2:17" x14ac:dyDescent="0.2">
      <c r="B29" s="75"/>
      <c r="C29" s="81"/>
      <c r="D29" s="82"/>
      <c r="E29" s="82"/>
      <c r="F29" s="83"/>
      <c r="G29" s="81"/>
      <c r="H29" s="83"/>
      <c r="K29" s="89"/>
      <c r="L29" s="89"/>
      <c r="M29" s="89"/>
      <c r="N29" s="89"/>
      <c r="O29" s="89"/>
      <c r="P29" s="89"/>
      <c r="Q29" s="89"/>
    </row>
    <row r="30" spans="2:17" ht="14.4" customHeight="1" x14ac:dyDescent="0.2">
      <c r="B30" s="74">
        <v>2</v>
      </c>
      <c r="C30" s="78" t="s">
        <v>25</v>
      </c>
      <c r="D30" s="79"/>
      <c r="E30" s="79"/>
      <c r="F30" s="80"/>
      <c r="G30" s="78" t="s">
        <v>10</v>
      </c>
      <c r="H30" s="80"/>
      <c r="K30" s="89">
        <v>5</v>
      </c>
      <c r="L30" s="89"/>
      <c r="M30" s="89"/>
      <c r="N30" s="89"/>
      <c r="O30" s="89"/>
      <c r="P30" s="89"/>
      <c r="Q30" s="89"/>
    </row>
    <row r="31" spans="2:17" ht="14.4" customHeight="1" x14ac:dyDescent="0.2">
      <c r="B31" s="75"/>
      <c r="C31" s="81"/>
      <c r="D31" s="82"/>
      <c r="E31" s="82"/>
      <c r="F31" s="83"/>
      <c r="G31" s="81"/>
      <c r="H31" s="83"/>
      <c r="K31" s="89"/>
      <c r="L31" s="89"/>
      <c r="M31" s="89"/>
      <c r="N31" s="89"/>
      <c r="O31" s="89"/>
      <c r="P31" s="89"/>
      <c r="Q31" s="89"/>
    </row>
    <row r="32" spans="2:17" ht="13.2" customHeight="1" x14ac:dyDescent="0.2">
      <c r="B32" s="77">
        <v>3</v>
      </c>
      <c r="C32" s="77"/>
      <c r="D32" s="77"/>
      <c r="E32" s="77"/>
      <c r="F32" s="77"/>
      <c r="G32" s="77"/>
      <c r="H32" s="77"/>
      <c r="K32" s="64"/>
      <c r="L32" s="64"/>
      <c r="M32" s="64"/>
      <c r="N32" s="64"/>
      <c r="O32" s="64"/>
      <c r="P32" s="64"/>
      <c r="Q32" s="64"/>
    </row>
    <row r="33" spans="2:17" ht="14.4" customHeight="1" x14ac:dyDescent="0.2">
      <c r="B33" s="77"/>
      <c r="C33" s="77"/>
      <c r="D33" s="77"/>
      <c r="E33" s="77"/>
      <c r="F33" s="77"/>
      <c r="G33" s="77"/>
      <c r="H33" s="77"/>
      <c r="K33" s="64"/>
      <c r="L33" s="64"/>
      <c r="M33" s="64"/>
      <c r="N33" s="64"/>
      <c r="O33" s="64"/>
      <c r="P33" s="64"/>
      <c r="Q33" s="64"/>
    </row>
    <row r="34" spans="2:17" ht="14.4" customHeight="1" x14ac:dyDescent="0.2">
      <c r="B34" s="76"/>
      <c r="C34" s="76"/>
      <c r="D34" s="76"/>
      <c r="E34" s="76"/>
      <c r="F34" s="76"/>
      <c r="G34" s="76"/>
      <c r="H34" s="76"/>
    </row>
    <row r="35" spans="2:17" ht="13.2" customHeight="1" x14ac:dyDescent="0.2">
      <c r="B35" s="76"/>
      <c r="C35" s="76"/>
      <c r="D35" s="76"/>
      <c r="E35" s="76"/>
      <c r="F35" s="76"/>
      <c r="G35" s="76"/>
      <c r="H35" s="76"/>
    </row>
    <row r="36" spans="2:17" ht="13.2" customHeight="1" x14ac:dyDescent="0.2">
      <c r="B36" s="76"/>
      <c r="C36" s="76"/>
      <c r="D36" s="76"/>
      <c r="E36" s="76"/>
      <c r="F36" s="76"/>
      <c r="G36" s="76"/>
      <c r="H36" s="76"/>
    </row>
    <row r="37" spans="2:17" ht="13.2" customHeight="1" x14ac:dyDescent="0.2">
      <c r="B37" s="76"/>
      <c r="C37" s="76"/>
      <c r="D37" s="76"/>
      <c r="E37" s="76"/>
      <c r="F37" s="76"/>
      <c r="G37" s="76"/>
      <c r="H37" s="76"/>
      <c r="L37" s="84" t="s">
        <v>7</v>
      </c>
      <c r="M37" s="84"/>
      <c r="N37" s="84"/>
      <c r="O37" s="84"/>
    </row>
    <row r="38" spans="2:17" ht="13.2" customHeight="1" x14ac:dyDescent="0.2">
      <c r="C38" s="84" t="s">
        <v>21</v>
      </c>
      <c r="D38" s="84"/>
      <c r="E38" s="84"/>
      <c r="F38" s="84"/>
      <c r="G38" s="5"/>
      <c r="K38" s="4"/>
      <c r="L38" s="85"/>
      <c r="M38" s="85"/>
      <c r="N38" s="85"/>
      <c r="O38" s="85"/>
      <c r="P38" s="5"/>
      <c r="Q38" s="5"/>
    </row>
    <row r="39" spans="2:17" ht="13.2" customHeight="1" x14ac:dyDescent="0.2">
      <c r="B39" s="10"/>
      <c r="C39" s="85"/>
      <c r="D39" s="85"/>
      <c r="E39" s="85"/>
      <c r="F39" s="85"/>
      <c r="G39" s="5"/>
      <c r="K39" s="74"/>
      <c r="L39" s="78" t="s">
        <v>1</v>
      </c>
      <c r="M39" s="79"/>
      <c r="N39" s="79"/>
      <c r="O39" s="80"/>
      <c r="P39" s="78" t="s">
        <v>2</v>
      </c>
      <c r="Q39" s="80"/>
    </row>
    <row r="40" spans="2:17" ht="13.2" customHeight="1" x14ac:dyDescent="0.2">
      <c r="B40" s="74"/>
      <c r="C40" s="78" t="s">
        <v>1</v>
      </c>
      <c r="D40" s="79"/>
      <c r="E40" s="79"/>
      <c r="F40" s="80"/>
      <c r="G40" s="78" t="s">
        <v>2</v>
      </c>
      <c r="H40" s="80"/>
      <c r="K40" s="75"/>
      <c r="L40" s="81"/>
      <c r="M40" s="82"/>
      <c r="N40" s="82"/>
      <c r="O40" s="83"/>
      <c r="P40" s="81"/>
      <c r="Q40" s="83"/>
    </row>
    <row r="41" spans="2:17" x14ac:dyDescent="0.2">
      <c r="B41" s="75"/>
      <c r="C41" s="81"/>
      <c r="D41" s="82"/>
      <c r="E41" s="82"/>
      <c r="F41" s="83"/>
      <c r="G41" s="81"/>
      <c r="H41" s="83"/>
      <c r="K41" s="74">
        <v>1</v>
      </c>
      <c r="L41" s="78" t="s">
        <v>22</v>
      </c>
      <c r="M41" s="79"/>
      <c r="N41" s="79"/>
      <c r="O41" s="80"/>
      <c r="P41" s="78" t="s">
        <v>28</v>
      </c>
      <c r="Q41" s="80"/>
    </row>
    <row r="42" spans="2:17" ht="13.2" customHeight="1" x14ac:dyDescent="0.2">
      <c r="B42" s="74">
        <v>1</v>
      </c>
      <c r="C42" s="78" t="s">
        <v>24</v>
      </c>
      <c r="D42" s="79"/>
      <c r="E42" s="79"/>
      <c r="F42" s="80"/>
      <c r="G42" s="78" t="s">
        <v>6</v>
      </c>
      <c r="H42" s="80"/>
      <c r="K42" s="75"/>
      <c r="L42" s="81"/>
      <c r="M42" s="82"/>
      <c r="N42" s="82"/>
      <c r="O42" s="83"/>
      <c r="P42" s="81"/>
      <c r="Q42" s="83"/>
    </row>
    <row r="43" spans="2:17" x14ac:dyDescent="0.2">
      <c r="B43" s="75"/>
      <c r="C43" s="81"/>
      <c r="D43" s="82"/>
      <c r="E43" s="82"/>
      <c r="F43" s="83"/>
      <c r="G43" s="81"/>
      <c r="H43" s="83"/>
      <c r="K43" s="74">
        <v>2</v>
      </c>
      <c r="L43" s="65" t="s">
        <v>23</v>
      </c>
      <c r="M43" s="70"/>
      <c r="N43" s="70"/>
      <c r="O43" s="66"/>
      <c r="P43" s="65" t="s">
        <v>6</v>
      </c>
      <c r="Q43" s="66"/>
    </row>
    <row r="44" spans="2:17" ht="13.2" customHeight="1" x14ac:dyDescent="0.2">
      <c r="B44" s="74">
        <v>2</v>
      </c>
      <c r="C44" s="78" t="s">
        <v>35</v>
      </c>
      <c r="D44" s="79"/>
      <c r="E44" s="79"/>
      <c r="F44" s="80"/>
      <c r="G44" s="78" t="s">
        <v>10</v>
      </c>
      <c r="H44" s="80"/>
      <c r="K44" s="75"/>
      <c r="L44" s="68"/>
      <c r="M44" s="71"/>
      <c r="N44" s="71"/>
      <c r="O44" s="69"/>
      <c r="P44" s="68"/>
      <c r="Q44" s="69"/>
    </row>
    <row r="45" spans="2:17" x14ac:dyDescent="0.2">
      <c r="B45" s="75"/>
      <c r="C45" s="81"/>
      <c r="D45" s="82"/>
      <c r="E45" s="82"/>
      <c r="F45" s="83"/>
      <c r="G45" s="81"/>
      <c r="H45" s="83"/>
      <c r="K45" s="74">
        <v>3</v>
      </c>
      <c r="L45" s="78" t="s">
        <v>38</v>
      </c>
      <c r="M45" s="79"/>
      <c r="N45" s="79"/>
      <c r="O45" s="80"/>
      <c r="P45" s="78" t="s">
        <v>6</v>
      </c>
      <c r="Q45" s="80"/>
    </row>
    <row r="46" spans="2:17" ht="13.2" customHeight="1" x14ac:dyDescent="0.2">
      <c r="B46" s="77">
        <v>3</v>
      </c>
      <c r="C46" s="77" t="s">
        <v>34</v>
      </c>
      <c r="D46" s="77"/>
      <c r="E46" s="77"/>
      <c r="F46" s="77"/>
      <c r="G46" s="77" t="s">
        <v>41</v>
      </c>
      <c r="H46" s="77"/>
      <c r="K46" s="75"/>
      <c r="L46" s="81"/>
      <c r="M46" s="82"/>
      <c r="N46" s="82"/>
      <c r="O46" s="83"/>
      <c r="P46" s="81"/>
      <c r="Q46" s="83"/>
    </row>
    <row r="47" spans="2:17" x14ac:dyDescent="0.2">
      <c r="B47" s="77"/>
      <c r="C47" s="77"/>
      <c r="D47" s="77"/>
      <c r="E47" s="77"/>
      <c r="F47" s="77"/>
      <c r="G47" s="77"/>
      <c r="H47" s="77"/>
      <c r="K47" s="74"/>
      <c r="L47" s="78"/>
      <c r="M47" s="79"/>
      <c r="N47" s="79"/>
      <c r="O47" s="80"/>
      <c r="P47" s="78"/>
      <c r="Q47" s="80"/>
    </row>
    <row r="48" spans="2:17" x14ac:dyDescent="0.2">
      <c r="B48" s="77"/>
      <c r="C48" s="77"/>
      <c r="D48" s="77"/>
      <c r="E48" s="77"/>
      <c r="F48" s="77"/>
      <c r="G48" s="77"/>
      <c r="H48" s="77"/>
      <c r="K48" s="75"/>
      <c r="L48" s="81"/>
      <c r="M48" s="82"/>
      <c r="N48" s="82"/>
      <c r="O48" s="83"/>
      <c r="P48" s="81"/>
      <c r="Q48" s="83"/>
    </row>
    <row r="49" spans="2:8" x14ac:dyDescent="0.2">
      <c r="B49" s="77"/>
      <c r="C49" s="77"/>
      <c r="D49" s="77"/>
      <c r="E49" s="77"/>
      <c r="F49" s="77"/>
      <c r="G49" s="77"/>
      <c r="H49" s="77"/>
    </row>
    <row r="50" spans="2:8" ht="13.2" customHeight="1" x14ac:dyDescent="0.2">
      <c r="B50" s="76"/>
      <c r="C50" s="76"/>
      <c r="D50" s="76"/>
      <c r="E50" s="76"/>
      <c r="F50" s="76"/>
      <c r="G50" s="76"/>
      <c r="H50" s="76"/>
    </row>
    <row r="51" spans="2:8" x14ac:dyDescent="0.2">
      <c r="B51" s="76"/>
      <c r="C51" s="76"/>
      <c r="D51" s="76"/>
      <c r="E51" s="76"/>
      <c r="F51" s="76"/>
      <c r="G51" s="76"/>
      <c r="H51" s="76"/>
    </row>
    <row r="52" spans="2:8" ht="13.2" customHeight="1" x14ac:dyDescent="0.2"/>
  </sheetData>
  <mergeCells count="111">
    <mergeCell ref="B17:B18"/>
    <mergeCell ref="C17:F18"/>
    <mergeCell ref="G17:H18"/>
    <mergeCell ref="B19:B20"/>
    <mergeCell ref="C19:F20"/>
    <mergeCell ref="G19:H20"/>
    <mergeCell ref="P20:Q21"/>
    <mergeCell ref="K39:K40"/>
    <mergeCell ref="L39:O40"/>
    <mergeCell ref="P39:Q40"/>
    <mergeCell ref="L37:O38"/>
    <mergeCell ref="K26:K27"/>
    <mergeCell ref="L26:O27"/>
    <mergeCell ref="P26:Q27"/>
    <mergeCell ref="K28:K29"/>
    <mergeCell ref="L28:O29"/>
    <mergeCell ref="P28:Q29"/>
    <mergeCell ref="K30:K31"/>
    <mergeCell ref="P7:Q8"/>
    <mergeCell ref="K9:K10"/>
    <mergeCell ref="L9:O10"/>
    <mergeCell ref="P9:Q10"/>
    <mergeCell ref="K22:K23"/>
    <mergeCell ref="L22:O23"/>
    <mergeCell ref="P22:Q23"/>
    <mergeCell ref="K47:K48"/>
    <mergeCell ref="L47:O48"/>
    <mergeCell ref="P47:Q48"/>
    <mergeCell ref="L30:O31"/>
    <mergeCell ref="P30:Q31"/>
    <mergeCell ref="K32:K33"/>
    <mergeCell ref="L32:O33"/>
    <mergeCell ref="P32:Q33"/>
    <mergeCell ref="K20:K21"/>
    <mergeCell ref="L20:O21"/>
    <mergeCell ref="P11:Q12"/>
    <mergeCell ref="K24:K25"/>
    <mergeCell ref="L24:O25"/>
    <mergeCell ref="P24:Q25"/>
    <mergeCell ref="L45:O46"/>
    <mergeCell ref="P45:Q46"/>
    <mergeCell ref="K43:K44"/>
    <mergeCell ref="C1:O3"/>
    <mergeCell ref="J13:J14"/>
    <mergeCell ref="C6:F6"/>
    <mergeCell ref="J18:J19"/>
    <mergeCell ref="C13:F14"/>
    <mergeCell ref="G13:H14"/>
    <mergeCell ref="G9:H10"/>
    <mergeCell ref="G11:H12"/>
    <mergeCell ref="L18:O19"/>
    <mergeCell ref="K11:K12"/>
    <mergeCell ref="L11:O12"/>
    <mergeCell ref="L6:O6"/>
    <mergeCell ref="K7:K8"/>
    <mergeCell ref="L7:O8"/>
    <mergeCell ref="G15:H16"/>
    <mergeCell ref="B7:B8"/>
    <mergeCell ref="B9:B10"/>
    <mergeCell ref="B11:B12"/>
    <mergeCell ref="B13:B14"/>
    <mergeCell ref="C9:F10"/>
    <mergeCell ref="C11:F12"/>
    <mergeCell ref="C7:F8"/>
    <mergeCell ref="G7:H8"/>
    <mergeCell ref="K45:K46"/>
    <mergeCell ref="C24:F25"/>
    <mergeCell ref="B26:B27"/>
    <mergeCell ref="C26:F27"/>
    <mergeCell ref="G26:H27"/>
    <mergeCell ref="B28:B29"/>
    <mergeCell ref="C28:F29"/>
    <mergeCell ref="G28:H29"/>
    <mergeCell ref="B30:B31"/>
    <mergeCell ref="C30:F31"/>
    <mergeCell ref="G30:H31"/>
    <mergeCell ref="B40:B41"/>
    <mergeCell ref="C40:F41"/>
    <mergeCell ref="G40:H41"/>
    <mergeCell ref="B15:B16"/>
    <mergeCell ref="C15:F16"/>
    <mergeCell ref="L41:O42"/>
    <mergeCell ref="P41:Q42"/>
    <mergeCell ref="K41:K42"/>
    <mergeCell ref="L43:O44"/>
    <mergeCell ref="P43:Q44"/>
    <mergeCell ref="B32:B33"/>
    <mergeCell ref="C32:F33"/>
    <mergeCell ref="G32:H33"/>
    <mergeCell ref="B34:B35"/>
    <mergeCell ref="C34:F35"/>
    <mergeCell ref="G34:H35"/>
    <mergeCell ref="B42:B43"/>
    <mergeCell ref="C42:F43"/>
    <mergeCell ref="G42:H43"/>
    <mergeCell ref="B44:B45"/>
    <mergeCell ref="C44:F45"/>
    <mergeCell ref="G44:H45"/>
    <mergeCell ref="B36:B37"/>
    <mergeCell ref="C36:F37"/>
    <mergeCell ref="G36:H37"/>
    <mergeCell ref="C38:F39"/>
    <mergeCell ref="B50:B51"/>
    <mergeCell ref="C50:F51"/>
    <mergeCell ref="G50:H51"/>
    <mergeCell ref="B46:B47"/>
    <mergeCell ref="C46:F47"/>
    <mergeCell ref="G46:H47"/>
    <mergeCell ref="B48:B49"/>
    <mergeCell ref="C48:F49"/>
    <mergeCell ref="G48:H4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254E-4349-4F29-809A-57F3C18C8F2F}">
  <sheetPr>
    <tabColor rgb="FF00B050"/>
  </sheetPr>
  <dimension ref="B1:Z28"/>
  <sheetViews>
    <sheetView topLeftCell="A10" zoomScaleNormal="100" workbookViewId="0">
      <selection activeCell="AC12" sqref="AC12"/>
    </sheetView>
  </sheetViews>
  <sheetFormatPr defaultRowHeight="13.2" x14ac:dyDescent="0.2"/>
  <cols>
    <col min="1" max="1" width="3" customWidth="1"/>
    <col min="2" max="2" width="5.33203125" customWidth="1"/>
    <col min="3" max="26" width="5.5546875" customWidth="1"/>
  </cols>
  <sheetData>
    <row r="1" spans="2:26" ht="16.2" customHeight="1" x14ac:dyDescent="0.2">
      <c r="E1" s="158" t="s">
        <v>3</v>
      </c>
      <c r="F1" s="158"/>
      <c r="G1" s="158"/>
      <c r="H1" s="158"/>
      <c r="I1" s="158"/>
      <c r="J1" s="158"/>
      <c r="K1" s="8"/>
      <c r="L1" s="8"/>
      <c r="M1" s="140" t="s">
        <v>13</v>
      </c>
      <c r="N1" s="141"/>
      <c r="O1" s="140" t="s">
        <v>13</v>
      </c>
      <c r="P1" s="141"/>
    </row>
    <row r="2" spans="2:26" ht="15" customHeight="1" x14ac:dyDescent="0.2">
      <c r="E2" s="158"/>
      <c r="F2" s="158"/>
      <c r="G2" s="158"/>
      <c r="H2" s="158"/>
      <c r="I2" s="158"/>
      <c r="J2" s="158"/>
      <c r="K2" s="8"/>
      <c r="L2" s="8"/>
      <c r="M2" s="150" t="s">
        <v>14</v>
      </c>
      <c r="N2" s="151"/>
      <c r="O2" s="151"/>
      <c r="P2" s="152"/>
    </row>
    <row r="3" spans="2:26" ht="15" customHeight="1" thickBot="1" x14ac:dyDescent="0.25">
      <c r="E3" s="6"/>
      <c r="F3" s="6"/>
      <c r="G3" s="6"/>
      <c r="H3" s="6"/>
      <c r="I3" s="6"/>
      <c r="J3" s="6"/>
      <c r="K3" s="8"/>
      <c r="L3" s="8"/>
      <c r="M3" s="36"/>
      <c r="N3" s="36"/>
      <c r="O3" s="36"/>
      <c r="P3" s="36"/>
    </row>
    <row r="4" spans="2:26" ht="6" customHeight="1" x14ac:dyDescent="0.2">
      <c r="C4" s="93" t="s">
        <v>67</v>
      </c>
      <c r="D4" s="94"/>
      <c r="E4" s="94"/>
      <c r="F4" s="95"/>
      <c r="G4" s="94" t="s">
        <v>68</v>
      </c>
      <c r="H4" s="94"/>
      <c r="I4" s="94"/>
      <c r="J4" s="94"/>
      <c r="K4" s="94"/>
      <c r="L4" s="94"/>
      <c r="M4" s="94"/>
      <c r="N4" s="94"/>
      <c r="O4" s="93" t="s">
        <v>69</v>
      </c>
      <c r="P4" s="94"/>
      <c r="Q4" s="94"/>
      <c r="R4" s="94"/>
      <c r="S4" s="94"/>
      <c r="T4" s="94"/>
      <c r="U4" s="94"/>
      <c r="V4" s="95"/>
      <c r="W4" s="94" t="s">
        <v>141</v>
      </c>
      <c r="X4" s="94"/>
      <c r="Y4" s="94"/>
      <c r="Z4" s="95"/>
    </row>
    <row r="5" spans="2:26" ht="16.2" customHeight="1" thickBot="1" x14ac:dyDescent="0.25">
      <c r="C5" s="96"/>
      <c r="D5" s="97"/>
      <c r="E5" s="97"/>
      <c r="F5" s="98"/>
      <c r="G5" s="97"/>
      <c r="H5" s="97"/>
      <c r="I5" s="97"/>
      <c r="J5" s="97"/>
      <c r="K5" s="97"/>
      <c r="L5" s="97"/>
      <c r="M5" s="97"/>
      <c r="N5" s="97"/>
      <c r="O5" s="96"/>
      <c r="P5" s="97"/>
      <c r="Q5" s="97"/>
      <c r="R5" s="97"/>
      <c r="S5" s="97"/>
      <c r="T5" s="97"/>
      <c r="U5" s="97"/>
      <c r="V5" s="98"/>
      <c r="W5" s="97"/>
      <c r="X5" s="97"/>
      <c r="Y5" s="97"/>
      <c r="Z5" s="98"/>
    </row>
    <row r="6" spans="2:26" ht="16.2" customHeight="1" x14ac:dyDescent="0.2">
      <c r="B6" s="38" t="s">
        <v>15</v>
      </c>
      <c r="C6" s="157" t="s">
        <v>129</v>
      </c>
      <c r="D6" s="117"/>
      <c r="E6" s="117"/>
      <c r="F6" s="118"/>
      <c r="G6" s="159" t="s">
        <v>125</v>
      </c>
      <c r="H6" s="117"/>
      <c r="I6" s="117"/>
      <c r="J6" s="117"/>
      <c r="K6" s="117" t="s">
        <v>126</v>
      </c>
      <c r="L6" s="117"/>
      <c r="M6" s="117"/>
      <c r="N6" s="155"/>
      <c r="O6" s="157" t="s">
        <v>127</v>
      </c>
      <c r="P6" s="117"/>
      <c r="Q6" s="117"/>
      <c r="R6" s="117"/>
      <c r="S6" s="117" t="s">
        <v>128</v>
      </c>
      <c r="T6" s="117"/>
      <c r="U6" s="117"/>
      <c r="V6" s="118"/>
      <c r="W6" s="159" t="s">
        <v>130</v>
      </c>
      <c r="X6" s="117"/>
      <c r="Y6" s="117"/>
      <c r="Z6" s="118"/>
    </row>
    <row r="7" spans="2:26" ht="19.5" customHeight="1" x14ac:dyDescent="0.2">
      <c r="B7" s="136" t="s">
        <v>70</v>
      </c>
      <c r="C7" s="128" t="s">
        <v>45</v>
      </c>
      <c r="D7" s="125"/>
      <c r="E7" s="124" t="s">
        <v>46</v>
      </c>
      <c r="F7" s="126"/>
      <c r="G7" s="149" t="s">
        <v>52</v>
      </c>
      <c r="H7" s="147"/>
      <c r="I7" s="124" t="s">
        <v>56</v>
      </c>
      <c r="J7" s="125"/>
      <c r="K7" s="132" t="s">
        <v>58</v>
      </c>
      <c r="L7" s="125"/>
      <c r="M7" s="124" t="s">
        <v>59</v>
      </c>
      <c r="N7" s="124"/>
      <c r="O7" s="146" t="s">
        <v>62</v>
      </c>
      <c r="P7" s="147"/>
      <c r="Q7" s="124" t="s">
        <v>124</v>
      </c>
      <c r="R7" s="125"/>
      <c r="S7" s="106" t="s">
        <v>140</v>
      </c>
      <c r="T7" s="106"/>
      <c r="U7" s="106" t="s">
        <v>123</v>
      </c>
      <c r="V7" s="107"/>
      <c r="W7" s="124" t="s">
        <v>64</v>
      </c>
      <c r="X7" s="125"/>
      <c r="Y7" s="124" t="s">
        <v>65</v>
      </c>
      <c r="Z7" s="126"/>
    </row>
    <row r="8" spans="2:26" ht="19.5" customHeight="1" x14ac:dyDescent="0.2">
      <c r="B8" s="136"/>
      <c r="C8" s="127" t="s">
        <v>47</v>
      </c>
      <c r="D8" s="91"/>
      <c r="E8" s="91"/>
      <c r="F8" s="92"/>
      <c r="G8" s="153" t="s">
        <v>57</v>
      </c>
      <c r="H8" s="153"/>
      <c r="I8" s="91"/>
      <c r="J8" s="148"/>
      <c r="K8" s="90" t="s">
        <v>60</v>
      </c>
      <c r="L8" s="91"/>
      <c r="M8" s="91"/>
      <c r="N8" s="91"/>
      <c r="O8" s="156" t="s">
        <v>63</v>
      </c>
      <c r="P8" s="153"/>
      <c r="Q8" s="91"/>
      <c r="R8" s="148"/>
      <c r="S8" s="108" t="s">
        <v>135</v>
      </c>
      <c r="T8" s="108"/>
      <c r="U8" s="108"/>
      <c r="V8" s="109"/>
      <c r="W8" s="91" t="s">
        <v>66</v>
      </c>
      <c r="X8" s="91"/>
      <c r="Y8" s="91"/>
      <c r="Z8" s="92"/>
    </row>
    <row r="9" spans="2:26" ht="19.5" customHeight="1" x14ac:dyDescent="0.2">
      <c r="B9" s="119" t="s">
        <v>71</v>
      </c>
      <c r="C9" s="128" t="s">
        <v>46</v>
      </c>
      <c r="D9" s="125"/>
      <c r="E9" s="124" t="s">
        <v>47</v>
      </c>
      <c r="F9" s="126"/>
      <c r="G9" s="124" t="s">
        <v>56</v>
      </c>
      <c r="H9" s="125"/>
      <c r="I9" s="124" t="s">
        <v>57</v>
      </c>
      <c r="J9" s="125"/>
      <c r="K9" s="132" t="s">
        <v>59</v>
      </c>
      <c r="L9" s="125"/>
      <c r="M9" s="154" t="s">
        <v>60</v>
      </c>
      <c r="N9" s="154"/>
      <c r="O9" s="128" t="s">
        <v>63</v>
      </c>
      <c r="P9" s="125"/>
      <c r="Q9" s="124" t="s">
        <v>122</v>
      </c>
      <c r="R9" s="125"/>
      <c r="S9" s="106" t="s">
        <v>62</v>
      </c>
      <c r="T9" s="106"/>
      <c r="U9" s="106" t="s">
        <v>140</v>
      </c>
      <c r="V9" s="106"/>
      <c r="W9" s="124" t="s">
        <v>65</v>
      </c>
      <c r="X9" s="125"/>
      <c r="Y9" s="154" t="s">
        <v>66</v>
      </c>
      <c r="Z9" s="160"/>
    </row>
    <row r="10" spans="2:26" ht="19.5" customHeight="1" x14ac:dyDescent="0.2">
      <c r="B10" s="119"/>
      <c r="C10" s="127" t="s">
        <v>45</v>
      </c>
      <c r="D10" s="91"/>
      <c r="E10" s="91"/>
      <c r="F10" s="92"/>
      <c r="G10" s="91" t="s">
        <v>52</v>
      </c>
      <c r="H10" s="91"/>
      <c r="I10" s="91"/>
      <c r="J10" s="148"/>
      <c r="K10" s="90" t="s">
        <v>58</v>
      </c>
      <c r="L10" s="91"/>
      <c r="M10" s="91"/>
      <c r="N10" s="91"/>
      <c r="O10" s="127" t="s">
        <v>123</v>
      </c>
      <c r="P10" s="91"/>
      <c r="Q10" s="91"/>
      <c r="R10" s="148"/>
      <c r="S10" s="108" t="s">
        <v>61</v>
      </c>
      <c r="T10" s="108"/>
      <c r="U10" s="108"/>
      <c r="V10" s="109"/>
      <c r="W10" s="91" t="s">
        <v>64</v>
      </c>
      <c r="X10" s="91"/>
      <c r="Y10" s="91"/>
      <c r="Z10" s="92"/>
    </row>
    <row r="11" spans="2:26" ht="19.5" customHeight="1" x14ac:dyDescent="0.2">
      <c r="B11" s="119" t="s">
        <v>72</v>
      </c>
      <c r="C11" s="128" t="s">
        <v>47</v>
      </c>
      <c r="D11" s="125"/>
      <c r="E11" s="124" t="s">
        <v>45</v>
      </c>
      <c r="F11" s="126"/>
      <c r="G11" s="124" t="s">
        <v>57</v>
      </c>
      <c r="H11" s="125"/>
      <c r="I11" s="124" t="s">
        <v>52</v>
      </c>
      <c r="J11" s="125"/>
      <c r="K11" s="132" t="s">
        <v>60</v>
      </c>
      <c r="L11" s="125"/>
      <c r="M11" s="154" t="s">
        <v>58</v>
      </c>
      <c r="N11" s="154"/>
      <c r="O11" s="128" t="s">
        <v>124</v>
      </c>
      <c r="P11" s="125"/>
      <c r="Q11" s="124" t="s">
        <v>123</v>
      </c>
      <c r="R11" s="125"/>
      <c r="S11" s="106" t="s">
        <v>63</v>
      </c>
      <c r="T11" s="106"/>
      <c r="U11" s="106" t="s">
        <v>61</v>
      </c>
      <c r="V11" s="107"/>
      <c r="W11" s="134" t="s">
        <v>66</v>
      </c>
      <c r="X11" s="135"/>
      <c r="Y11" s="154" t="s">
        <v>64</v>
      </c>
      <c r="Z11" s="160"/>
    </row>
    <row r="12" spans="2:26" ht="19.5" customHeight="1" x14ac:dyDescent="0.2">
      <c r="B12" s="119"/>
      <c r="C12" s="127" t="s">
        <v>46</v>
      </c>
      <c r="D12" s="91"/>
      <c r="E12" s="91"/>
      <c r="F12" s="92"/>
      <c r="G12" s="91" t="s">
        <v>56</v>
      </c>
      <c r="H12" s="91"/>
      <c r="I12" s="91"/>
      <c r="J12" s="148"/>
      <c r="K12" s="90" t="s">
        <v>59</v>
      </c>
      <c r="L12" s="91"/>
      <c r="M12" s="91"/>
      <c r="N12" s="91"/>
      <c r="O12" s="127" t="s">
        <v>62</v>
      </c>
      <c r="P12" s="91"/>
      <c r="Q12" s="91"/>
      <c r="R12" s="148"/>
      <c r="S12" s="108" t="s">
        <v>122</v>
      </c>
      <c r="T12" s="108"/>
      <c r="U12" s="108"/>
      <c r="V12" s="109"/>
      <c r="W12" s="91" t="s">
        <v>65</v>
      </c>
      <c r="X12" s="91"/>
      <c r="Y12" s="91"/>
      <c r="Z12" s="92"/>
    </row>
    <row r="13" spans="2:26" ht="19.5" customHeight="1" x14ac:dyDescent="0.2">
      <c r="B13" s="119" t="s">
        <v>73</v>
      </c>
      <c r="C13" s="128" t="s">
        <v>45</v>
      </c>
      <c r="D13" s="125"/>
      <c r="E13" s="124" t="s">
        <v>46</v>
      </c>
      <c r="F13" s="126"/>
      <c r="G13" s="129" t="s">
        <v>78</v>
      </c>
      <c r="H13" s="130"/>
      <c r="I13" s="122" t="s">
        <v>79</v>
      </c>
      <c r="J13" s="131"/>
      <c r="K13" s="133" t="s">
        <v>82</v>
      </c>
      <c r="L13" s="131"/>
      <c r="M13" s="122" t="s">
        <v>83</v>
      </c>
      <c r="N13" s="122"/>
      <c r="O13" s="146" t="s">
        <v>62</v>
      </c>
      <c r="P13" s="147"/>
      <c r="Q13" s="124" t="s">
        <v>123</v>
      </c>
      <c r="R13" s="125"/>
      <c r="S13" s="106" t="s">
        <v>124</v>
      </c>
      <c r="T13" s="106"/>
      <c r="U13" s="106" t="s">
        <v>63</v>
      </c>
      <c r="V13" s="107"/>
      <c r="W13" s="124" t="s">
        <v>64</v>
      </c>
      <c r="X13" s="125"/>
      <c r="Y13" s="124" t="s">
        <v>65</v>
      </c>
      <c r="Z13" s="126"/>
    </row>
    <row r="14" spans="2:26" ht="19.5" customHeight="1" x14ac:dyDescent="0.2">
      <c r="B14" s="119"/>
      <c r="C14" s="127" t="s">
        <v>47</v>
      </c>
      <c r="D14" s="91"/>
      <c r="E14" s="91"/>
      <c r="F14" s="92"/>
      <c r="G14" s="153" t="s">
        <v>80</v>
      </c>
      <c r="H14" s="153"/>
      <c r="I14" s="91"/>
      <c r="J14" s="148"/>
      <c r="K14" s="90" t="s">
        <v>84</v>
      </c>
      <c r="L14" s="91"/>
      <c r="M14" s="91"/>
      <c r="N14" s="91"/>
      <c r="O14" s="156" t="s">
        <v>139</v>
      </c>
      <c r="P14" s="153"/>
      <c r="Q14" s="91"/>
      <c r="R14" s="148"/>
      <c r="S14" s="108" t="s">
        <v>61</v>
      </c>
      <c r="T14" s="108"/>
      <c r="U14" s="108"/>
      <c r="V14" s="109"/>
      <c r="W14" s="91" t="s">
        <v>66</v>
      </c>
      <c r="X14" s="91"/>
      <c r="Y14" s="91"/>
      <c r="Z14" s="92"/>
    </row>
    <row r="15" spans="2:26" ht="19.5" customHeight="1" x14ac:dyDescent="0.2">
      <c r="B15" s="119" t="s">
        <v>74</v>
      </c>
      <c r="C15" s="146" t="s">
        <v>46</v>
      </c>
      <c r="D15" s="147"/>
      <c r="E15" s="144" t="s">
        <v>47</v>
      </c>
      <c r="F15" s="145"/>
      <c r="G15" s="129" t="s">
        <v>80</v>
      </c>
      <c r="H15" s="130"/>
      <c r="I15" s="122" t="s">
        <v>81</v>
      </c>
      <c r="J15" s="131"/>
      <c r="K15" s="133" t="s">
        <v>84</v>
      </c>
      <c r="L15" s="131"/>
      <c r="M15" s="122" t="s">
        <v>85</v>
      </c>
      <c r="N15" s="122"/>
      <c r="O15" s="106" t="s">
        <v>140</v>
      </c>
      <c r="P15" s="106"/>
      <c r="Q15" s="124" t="s">
        <v>122</v>
      </c>
      <c r="R15" s="125"/>
      <c r="S15" s="106" t="s">
        <v>123</v>
      </c>
      <c r="T15" s="106"/>
      <c r="U15" s="106" t="s">
        <v>61</v>
      </c>
      <c r="V15" s="107"/>
      <c r="W15" s="124" t="s">
        <v>65</v>
      </c>
      <c r="X15" s="125"/>
      <c r="Y15" s="154" t="s">
        <v>66</v>
      </c>
      <c r="Z15" s="160"/>
    </row>
    <row r="16" spans="2:26" ht="19.5" customHeight="1" x14ac:dyDescent="0.2">
      <c r="B16" s="119"/>
      <c r="C16" s="127" t="s">
        <v>45</v>
      </c>
      <c r="D16" s="91"/>
      <c r="E16" s="91"/>
      <c r="F16" s="92"/>
      <c r="G16" s="91" t="s">
        <v>54</v>
      </c>
      <c r="H16" s="91"/>
      <c r="I16" s="91"/>
      <c r="J16" s="148"/>
      <c r="K16" s="90" t="s">
        <v>55</v>
      </c>
      <c r="L16" s="91"/>
      <c r="M16" s="91"/>
      <c r="N16" s="91"/>
      <c r="O16" s="127" t="s">
        <v>124</v>
      </c>
      <c r="P16" s="91"/>
      <c r="Q16" s="91"/>
      <c r="R16" s="148"/>
      <c r="S16" s="108" t="s">
        <v>63</v>
      </c>
      <c r="T16" s="108"/>
      <c r="U16" s="108"/>
      <c r="V16" s="109"/>
      <c r="W16" s="91" t="s">
        <v>64</v>
      </c>
      <c r="X16" s="91"/>
      <c r="Y16" s="91"/>
      <c r="Z16" s="92"/>
    </row>
    <row r="17" spans="2:26" ht="19.5" customHeight="1" x14ac:dyDescent="0.2">
      <c r="B17" s="119" t="s">
        <v>75</v>
      </c>
      <c r="C17" s="146" t="s">
        <v>47</v>
      </c>
      <c r="D17" s="147"/>
      <c r="E17" s="144" t="s">
        <v>45</v>
      </c>
      <c r="F17" s="145"/>
      <c r="G17" s="129" t="s">
        <v>54</v>
      </c>
      <c r="H17" s="130"/>
      <c r="I17" s="122" t="s">
        <v>86</v>
      </c>
      <c r="J17" s="131"/>
      <c r="K17" s="133"/>
      <c r="L17" s="131"/>
      <c r="M17" s="122"/>
      <c r="N17" s="122"/>
      <c r="O17" s="128" t="s">
        <v>62</v>
      </c>
      <c r="P17" s="125"/>
      <c r="Q17" s="124" t="s">
        <v>63</v>
      </c>
      <c r="R17" s="125"/>
      <c r="S17" s="106" t="s">
        <v>124</v>
      </c>
      <c r="T17" s="106"/>
      <c r="U17" s="106" t="s">
        <v>122</v>
      </c>
      <c r="V17" s="107"/>
      <c r="W17" s="134" t="s">
        <v>66</v>
      </c>
      <c r="X17" s="135"/>
      <c r="Y17" s="154" t="s">
        <v>64</v>
      </c>
      <c r="Z17" s="160"/>
    </row>
    <row r="18" spans="2:26" ht="19.5" customHeight="1" x14ac:dyDescent="0.2">
      <c r="B18" s="119"/>
      <c r="C18" s="127" t="s">
        <v>46</v>
      </c>
      <c r="D18" s="91"/>
      <c r="E18" s="91"/>
      <c r="F18" s="92"/>
      <c r="G18" s="91" t="s">
        <v>87</v>
      </c>
      <c r="H18" s="91"/>
      <c r="I18" s="91"/>
      <c r="J18" s="148"/>
      <c r="K18" s="90"/>
      <c r="L18" s="91"/>
      <c r="M18" s="91"/>
      <c r="N18" s="91"/>
      <c r="O18" s="127" t="s">
        <v>139</v>
      </c>
      <c r="P18" s="91"/>
      <c r="Q18" s="91"/>
      <c r="R18" s="148"/>
      <c r="S18" s="108" t="s">
        <v>61</v>
      </c>
      <c r="T18" s="108"/>
      <c r="U18" s="108"/>
      <c r="V18" s="109"/>
      <c r="W18" s="91" t="s">
        <v>65</v>
      </c>
      <c r="X18" s="91"/>
      <c r="Y18" s="91"/>
      <c r="Z18" s="92"/>
    </row>
    <row r="19" spans="2:26" ht="19.5" customHeight="1" x14ac:dyDescent="0.2">
      <c r="B19" s="119" t="s">
        <v>76</v>
      </c>
      <c r="C19" s="146"/>
      <c r="D19" s="147"/>
      <c r="E19" s="144"/>
      <c r="F19" s="145"/>
      <c r="G19" s="129" t="s">
        <v>88</v>
      </c>
      <c r="H19" s="130"/>
      <c r="I19" s="122" t="s">
        <v>90</v>
      </c>
      <c r="J19" s="131"/>
      <c r="K19" s="133" t="s">
        <v>53</v>
      </c>
      <c r="L19" s="131"/>
      <c r="M19" s="122" t="s">
        <v>91</v>
      </c>
      <c r="N19" s="122"/>
      <c r="O19" s="106" t="s">
        <v>140</v>
      </c>
      <c r="P19" s="106"/>
      <c r="Q19" s="124" t="s">
        <v>61</v>
      </c>
      <c r="R19" s="125"/>
      <c r="S19" s="144" t="s">
        <v>62</v>
      </c>
      <c r="T19" s="147"/>
      <c r="U19" s="149" t="s">
        <v>122</v>
      </c>
      <c r="V19" s="145"/>
      <c r="W19" s="124"/>
      <c r="X19" s="125"/>
      <c r="Y19" s="124"/>
      <c r="Z19" s="126"/>
    </row>
    <row r="20" spans="2:26" ht="19.5" customHeight="1" x14ac:dyDescent="0.2">
      <c r="B20" s="139"/>
      <c r="C20" s="142"/>
      <c r="D20" s="120"/>
      <c r="E20" s="120"/>
      <c r="F20" s="143"/>
      <c r="G20" s="120" t="s">
        <v>89</v>
      </c>
      <c r="H20" s="120"/>
      <c r="I20" s="120"/>
      <c r="J20" s="121"/>
      <c r="K20" s="123" t="s">
        <v>92</v>
      </c>
      <c r="L20" s="120"/>
      <c r="M20" s="120"/>
      <c r="N20" s="120"/>
      <c r="O20" s="142" t="s">
        <v>124</v>
      </c>
      <c r="P20" s="120"/>
      <c r="Q20" s="120"/>
      <c r="R20" s="121"/>
      <c r="S20" s="90" t="s">
        <v>123</v>
      </c>
      <c r="T20" s="91"/>
      <c r="U20" s="91"/>
      <c r="V20" s="92"/>
      <c r="W20" s="120"/>
      <c r="X20" s="120"/>
      <c r="Y20" s="120"/>
      <c r="Z20" s="143"/>
    </row>
    <row r="21" spans="2:26" ht="19.5" customHeight="1" x14ac:dyDescent="0.2">
      <c r="B21" s="119" t="s">
        <v>131</v>
      </c>
      <c r="C21" s="115"/>
      <c r="D21" s="111"/>
      <c r="E21" s="111"/>
      <c r="F21" s="112"/>
      <c r="G21" s="110"/>
      <c r="H21" s="111"/>
      <c r="I21" s="111"/>
      <c r="J21" s="111"/>
      <c r="K21" s="111"/>
      <c r="L21" s="111"/>
      <c r="M21" s="111"/>
      <c r="N21" s="113"/>
      <c r="O21" s="116" t="s">
        <v>124</v>
      </c>
      <c r="P21" s="106"/>
      <c r="Q21" s="106" t="s">
        <v>61</v>
      </c>
      <c r="R21" s="106"/>
      <c r="S21" s="106" t="s">
        <v>123</v>
      </c>
      <c r="T21" s="106"/>
      <c r="U21" s="106" t="s">
        <v>63</v>
      </c>
      <c r="V21" s="107"/>
      <c r="W21" s="110"/>
      <c r="X21" s="111"/>
      <c r="Y21" s="111"/>
      <c r="Z21" s="112"/>
    </row>
    <row r="22" spans="2:26" ht="19.5" customHeight="1" x14ac:dyDescent="0.2">
      <c r="B22" s="119"/>
      <c r="C22" s="115"/>
      <c r="D22" s="111"/>
      <c r="E22" s="111"/>
      <c r="F22" s="112"/>
      <c r="G22" s="110"/>
      <c r="H22" s="111"/>
      <c r="I22" s="111"/>
      <c r="J22" s="111"/>
      <c r="K22" s="111"/>
      <c r="L22" s="111"/>
      <c r="M22" s="111"/>
      <c r="N22" s="113"/>
      <c r="O22" s="114" t="s">
        <v>62</v>
      </c>
      <c r="P22" s="108"/>
      <c r="Q22" s="108"/>
      <c r="R22" s="108"/>
      <c r="S22" s="108" t="s">
        <v>122</v>
      </c>
      <c r="T22" s="108"/>
      <c r="U22" s="108"/>
      <c r="V22" s="109"/>
      <c r="W22" s="110"/>
      <c r="X22" s="111"/>
      <c r="Y22" s="111"/>
      <c r="Z22" s="112"/>
    </row>
    <row r="23" spans="2:26" ht="19.5" customHeight="1" x14ac:dyDescent="0.2">
      <c r="B23" s="119" t="s">
        <v>132</v>
      </c>
      <c r="C23" s="115"/>
      <c r="D23" s="111"/>
      <c r="E23" s="111"/>
      <c r="F23" s="112"/>
      <c r="G23" s="110"/>
      <c r="H23" s="111"/>
      <c r="I23" s="111"/>
      <c r="J23" s="111"/>
      <c r="K23" s="111"/>
      <c r="L23" s="111"/>
      <c r="M23" s="111"/>
      <c r="N23" s="113"/>
      <c r="O23" s="116" t="s">
        <v>62</v>
      </c>
      <c r="P23" s="106"/>
      <c r="Q23" s="106" t="s">
        <v>61</v>
      </c>
      <c r="R23" s="106"/>
      <c r="S23" s="106" t="s">
        <v>140</v>
      </c>
      <c r="T23" s="106"/>
      <c r="U23" s="106" t="s">
        <v>63</v>
      </c>
      <c r="V23" s="107"/>
      <c r="W23" s="110"/>
      <c r="X23" s="111"/>
      <c r="Y23" s="111"/>
      <c r="Z23" s="112"/>
    </row>
    <row r="24" spans="2:26" ht="19.5" customHeight="1" x14ac:dyDescent="0.2">
      <c r="B24" s="119"/>
      <c r="C24" s="115"/>
      <c r="D24" s="111"/>
      <c r="E24" s="111"/>
      <c r="F24" s="112"/>
      <c r="G24" s="110"/>
      <c r="H24" s="111"/>
      <c r="I24" s="111"/>
      <c r="J24" s="111"/>
      <c r="K24" s="111"/>
      <c r="L24" s="111"/>
      <c r="M24" s="111"/>
      <c r="N24" s="113"/>
      <c r="O24" s="114" t="s">
        <v>124</v>
      </c>
      <c r="P24" s="108"/>
      <c r="Q24" s="108"/>
      <c r="R24" s="108"/>
      <c r="S24" s="108" t="s">
        <v>123</v>
      </c>
      <c r="T24" s="108"/>
      <c r="U24" s="108"/>
      <c r="V24" s="109"/>
      <c r="W24" s="110"/>
      <c r="X24" s="111"/>
      <c r="Y24" s="111"/>
      <c r="Z24" s="112"/>
    </row>
    <row r="25" spans="2:26" ht="19.5" customHeight="1" x14ac:dyDescent="0.2">
      <c r="B25" s="119" t="s">
        <v>133</v>
      </c>
      <c r="C25" s="115"/>
      <c r="D25" s="111"/>
      <c r="E25" s="111"/>
      <c r="F25" s="112"/>
      <c r="G25" s="110"/>
      <c r="H25" s="111"/>
      <c r="I25" s="111"/>
      <c r="J25" s="111"/>
      <c r="K25" s="111"/>
      <c r="L25" s="111"/>
      <c r="M25" s="111"/>
      <c r="N25" s="113"/>
      <c r="O25" s="116" t="s">
        <v>123</v>
      </c>
      <c r="P25" s="106"/>
      <c r="Q25" s="106" t="s">
        <v>122</v>
      </c>
      <c r="R25" s="106"/>
      <c r="S25" s="106" t="s">
        <v>124</v>
      </c>
      <c r="T25" s="106"/>
      <c r="U25" s="106" t="s">
        <v>140</v>
      </c>
      <c r="V25" s="106"/>
      <c r="W25" s="110"/>
      <c r="X25" s="111"/>
      <c r="Y25" s="111"/>
      <c r="Z25" s="112"/>
    </row>
    <row r="26" spans="2:26" ht="19.5" customHeight="1" x14ac:dyDescent="0.2">
      <c r="B26" s="119"/>
      <c r="C26" s="115"/>
      <c r="D26" s="111"/>
      <c r="E26" s="111"/>
      <c r="F26" s="112"/>
      <c r="G26" s="110"/>
      <c r="H26" s="111"/>
      <c r="I26" s="111"/>
      <c r="J26" s="111"/>
      <c r="K26" s="111"/>
      <c r="L26" s="111"/>
      <c r="M26" s="111"/>
      <c r="N26" s="113"/>
      <c r="O26" s="114" t="s">
        <v>62</v>
      </c>
      <c r="P26" s="108"/>
      <c r="Q26" s="108"/>
      <c r="R26" s="108"/>
      <c r="S26" s="108" t="s">
        <v>63</v>
      </c>
      <c r="T26" s="108"/>
      <c r="U26" s="108"/>
      <c r="V26" s="109"/>
      <c r="W26" s="110"/>
      <c r="X26" s="111"/>
      <c r="Y26" s="111"/>
      <c r="Z26" s="112"/>
    </row>
    <row r="27" spans="2:26" ht="19.5" customHeight="1" x14ac:dyDescent="0.2">
      <c r="B27" s="119" t="s">
        <v>134</v>
      </c>
      <c r="C27" s="115"/>
      <c r="D27" s="111"/>
      <c r="E27" s="111"/>
      <c r="F27" s="112"/>
      <c r="G27" s="110"/>
      <c r="H27" s="111"/>
      <c r="I27" s="111"/>
      <c r="J27" s="111"/>
      <c r="K27" s="111"/>
      <c r="L27" s="111"/>
      <c r="M27" s="111"/>
      <c r="N27" s="113"/>
      <c r="O27" s="116" t="s">
        <v>122</v>
      </c>
      <c r="P27" s="106"/>
      <c r="Q27" s="108" t="s">
        <v>61</v>
      </c>
      <c r="R27" s="108"/>
      <c r="S27" s="106"/>
      <c r="T27" s="106"/>
      <c r="U27" s="106"/>
      <c r="V27" s="107"/>
      <c r="W27" s="110"/>
      <c r="X27" s="111"/>
      <c r="Y27" s="111"/>
      <c r="Z27" s="112"/>
    </row>
    <row r="28" spans="2:26" ht="19.5" customHeight="1" thickBot="1" x14ac:dyDescent="0.25">
      <c r="B28" s="137"/>
      <c r="C28" s="138"/>
      <c r="D28" s="100"/>
      <c r="E28" s="100"/>
      <c r="F28" s="105"/>
      <c r="G28" s="99"/>
      <c r="H28" s="100"/>
      <c r="I28" s="100"/>
      <c r="J28" s="100"/>
      <c r="K28" s="100"/>
      <c r="L28" s="100"/>
      <c r="M28" s="100"/>
      <c r="N28" s="101"/>
      <c r="O28" s="102" t="s">
        <v>139</v>
      </c>
      <c r="P28" s="103"/>
      <c r="Q28" s="103"/>
      <c r="R28" s="103"/>
      <c r="S28" s="103"/>
      <c r="T28" s="103"/>
      <c r="U28" s="103"/>
      <c r="V28" s="104"/>
      <c r="W28" s="99"/>
      <c r="X28" s="100"/>
      <c r="Y28" s="100"/>
      <c r="Z28" s="105"/>
    </row>
  </sheetData>
  <mergeCells count="223">
    <mergeCell ref="W6:Z6"/>
    <mergeCell ref="K17:L17"/>
    <mergeCell ref="M17:N17"/>
    <mergeCell ref="K7:L7"/>
    <mergeCell ref="W19:X19"/>
    <mergeCell ref="Y19:Z19"/>
    <mergeCell ref="S18:V18"/>
    <mergeCell ref="S19:T19"/>
    <mergeCell ref="U19:V19"/>
    <mergeCell ref="Q11:R11"/>
    <mergeCell ref="W11:X11"/>
    <mergeCell ref="Y11:Z11"/>
    <mergeCell ref="K18:N18"/>
    <mergeCell ref="Y7:Z7"/>
    <mergeCell ref="O16:R16"/>
    <mergeCell ref="W16:Z16"/>
    <mergeCell ref="O17:P17"/>
    <mergeCell ref="Y17:Z17"/>
    <mergeCell ref="O18:R18"/>
    <mergeCell ref="W18:Z18"/>
    <mergeCell ref="M9:N9"/>
    <mergeCell ref="M7:N7"/>
    <mergeCell ref="U17:V17"/>
    <mergeCell ref="W7:X7"/>
    <mergeCell ref="W4:Z5"/>
    <mergeCell ref="C4:F5"/>
    <mergeCell ref="O20:R20"/>
    <mergeCell ref="W20:Z20"/>
    <mergeCell ref="O12:R12"/>
    <mergeCell ref="W12:Z12"/>
    <mergeCell ref="O13:P13"/>
    <mergeCell ref="Q13:R13"/>
    <mergeCell ref="W13:X13"/>
    <mergeCell ref="Y13:Z13"/>
    <mergeCell ref="O14:R14"/>
    <mergeCell ref="W14:Z14"/>
    <mergeCell ref="O15:P15"/>
    <mergeCell ref="Q15:R15"/>
    <mergeCell ref="W15:X15"/>
    <mergeCell ref="Y15:Z15"/>
    <mergeCell ref="O9:P9"/>
    <mergeCell ref="Q9:R9"/>
    <mergeCell ref="O19:P19"/>
    <mergeCell ref="W9:X9"/>
    <mergeCell ref="Y9:Z9"/>
    <mergeCell ref="O10:R10"/>
    <mergeCell ref="W10:Z10"/>
    <mergeCell ref="O11:P11"/>
    <mergeCell ref="C13:D13"/>
    <mergeCell ref="W8:Z8"/>
    <mergeCell ref="K16:N16"/>
    <mergeCell ref="G9:H9"/>
    <mergeCell ref="I9:J9"/>
    <mergeCell ref="G10:J10"/>
    <mergeCell ref="C9:D9"/>
    <mergeCell ref="E9:F9"/>
    <mergeCell ref="C10:F10"/>
    <mergeCell ref="K10:N10"/>
    <mergeCell ref="K8:N8"/>
    <mergeCell ref="O1:P1"/>
    <mergeCell ref="M2:P2"/>
    <mergeCell ref="G13:H13"/>
    <mergeCell ref="I13:J13"/>
    <mergeCell ref="G14:J14"/>
    <mergeCell ref="I11:J11"/>
    <mergeCell ref="M13:N13"/>
    <mergeCell ref="K14:N14"/>
    <mergeCell ref="K11:L11"/>
    <mergeCell ref="M11:N11"/>
    <mergeCell ref="K6:N6"/>
    <mergeCell ref="O8:R8"/>
    <mergeCell ref="O6:R6"/>
    <mergeCell ref="G4:N5"/>
    <mergeCell ref="O7:P7"/>
    <mergeCell ref="Q7:R7"/>
    <mergeCell ref="G11:H11"/>
    <mergeCell ref="G12:J12"/>
    <mergeCell ref="G8:J8"/>
    <mergeCell ref="K12:N12"/>
    <mergeCell ref="K13:L13"/>
    <mergeCell ref="E1:J2"/>
    <mergeCell ref="C6:F6"/>
    <mergeCell ref="G6:J6"/>
    <mergeCell ref="B19:B20"/>
    <mergeCell ref="M1:N1"/>
    <mergeCell ref="G19:H19"/>
    <mergeCell ref="C20:F20"/>
    <mergeCell ref="E19:F19"/>
    <mergeCell ref="C19:D19"/>
    <mergeCell ref="B15:B16"/>
    <mergeCell ref="G15:H15"/>
    <mergeCell ref="I15:J15"/>
    <mergeCell ref="G16:J16"/>
    <mergeCell ref="B17:B18"/>
    <mergeCell ref="C18:F18"/>
    <mergeCell ref="C15:D15"/>
    <mergeCell ref="E15:F15"/>
    <mergeCell ref="C16:F16"/>
    <mergeCell ref="C17:D17"/>
    <mergeCell ref="E17:F17"/>
    <mergeCell ref="I19:J19"/>
    <mergeCell ref="G18:J18"/>
    <mergeCell ref="G7:H7"/>
    <mergeCell ref="I7:J7"/>
    <mergeCell ref="C11:D11"/>
    <mergeCell ref="E11:F11"/>
    <mergeCell ref="C12:F12"/>
    <mergeCell ref="W17:X17"/>
    <mergeCell ref="B7:B8"/>
    <mergeCell ref="C8:F8"/>
    <mergeCell ref="B9:B10"/>
    <mergeCell ref="B25:B26"/>
    <mergeCell ref="B27:B28"/>
    <mergeCell ref="S24:V24"/>
    <mergeCell ref="C26:F26"/>
    <mergeCell ref="G26:J26"/>
    <mergeCell ref="K26:N26"/>
    <mergeCell ref="O26:R26"/>
    <mergeCell ref="S26:V26"/>
    <mergeCell ref="C28:F28"/>
    <mergeCell ref="Q25:R25"/>
    <mergeCell ref="S25:T25"/>
    <mergeCell ref="U25:V25"/>
    <mergeCell ref="G25:H25"/>
    <mergeCell ref="I25:J25"/>
    <mergeCell ref="K25:L25"/>
    <mergeCell ref="M25:N25"/>
    <mergeCell ref="O25:P25"/>
    <mergeCell ref="B11:B12"/>
    <mergeCell ref="B13:B14"/>
    <mergeCell ref="W24:Z24"/>
    <mergeCell ref="S6:V6"/>
    <mergeCell ref="B21:B22"/>
    <mergeCell ref="B23:B24"/>
    <mergeCell ref="G20:J20"/>
    <mergeCell ref="M15:N15"/>
    <mergeCell ref="K20:N20"/>
    <mergeCell ref="Q17:R17"/>
    <mergeCell ref="E13:F13"/>
    <mergeCell ref="C14:F14"/>
    <mergeCell ref="C7:D7"/>
    <mergeCell ref="E7:F7"/>
    <mergeCell ref="G17:H17"/>
    <mergeCell ref="I17:J17"/>
    <mergeCell ref="K9:L9"/>
    <mergeCell ref="K19:L19"/>
    <mergeCell ref="M19:N19"/>
    <mergeCell ref="K15:L15"/>
    <mergeCell ref="Q19:R19"/>
    <mergeCell ref="S23:T23"/>
    <mergeCell ref="U23:V23"/>
    <mergeCell ref="C21:D21"/>
    <mergeCell ref="E21:F21"/>
    <mergeCell ref="C22:F22"/>
    <mergeCell ref="G21:H21"/>
    <mergeCell ref="W25:X25"/>
    <mergeCell ref="Y25:Z25"/>
    <mergeCell ref="C25:D25"/>
    <mergeCell ref="E25:F25"/>
    <mergeCell ref="E23:F23"/>
    <mergeCell ref="G23:H23"/>
    <mergeCell ref="I23:J23"/>
    <mergeCell ref="K23:L23"/>
    <mergeCell ref="M23:N23"/>
    <mergeCell ref="O23:P23"/>
    <mergeCell ref="Q23:R23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G22:J22"/>
    <mergeCell ref="K22:N22"/>
    <mergeCell ref="O22:R22"/>
    <mergeCell ref="S22:V22"/>
    <mergeCell ref="W22:Z22"/>
    <mergeCell ref="C23:D23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W23:X23"/>
    <mergeCell ref="Y23:Z23"/>
    <mergeCell ref="C24:F24"/>
    <mergeCell ref="G24:J24"/>
    <mergeCell ref="K24:N24"/>
    <mergeCell ref="O24:R24"/>
    <mergeCell ref="U27:V27"/>
    <mergeCell ref="W27:X27"/>
    <mergeCell ref="Y27:Z27"/>
    <mergeCell ref="S20:V20"/>
    <mergeCell ref="O4:V5"/>
    <mergeCell ref="G28:J28"/>
    <mergeCell ref="K28:N28"/>
    <mergeCell ref="O28:R28"/>
    <mergeCell ref="S28:V28"/>
    <mergeCell ref="W28:Z28"/>
    <mergeCell ref="S7:T7"/>
    <mergeCell ref="U7:V7"/>
    <mergeCell ref="S8:V8"/>
    <mergeCell ref="S9:T9"/>
    <mergeCell ref="U9:V9"/>
    <mergeCell ref="S10:V10"/>
    <mergeCell ref="S11:T11"/>
    <mergeCell ref="U11:V11"/>
    <mergeCell ref="S12:V12"/>
    <mergeCell ref="S13:T13"/>
    <mergeCell ref="U13:V13"/>
    <mergeCell ref="S14:V14"/>
    <mergeCell ref="S15:T15"/>
    <mergeCell ref="U15:V15"/>
    <mergeCell ref="S16:V16"/>
    <mergeCell ref="S17:T17"/>
    <mergeCell ref="W26:Z26"/>
  </mergeCells>
  <phoneticPr fontId="6"/>
  <pageMargins left="0.25" right="0.25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151B6-9491-4E7E-A9C0-C8D80AEBCA37}">
  <sheetPr>
    <tabColor rgb="FFFFC000"/>
  </sheetPr>
  <dimension ref="C1:AZ49"/>
  <sheetViews>
    <sheetView topLeftCell="A18" workbookViewId="0">
      <selection activeCell="AR29" sqref="AR29"/>
    </sheetView>
  </sheetViews>
  <sheetFormatPr defaultColWidth="9" defaultRowHeight="13.2" x14ac:dyDescent="0.2"/>
  <cols>
    <col min="1" max="1" width="3.88671875" customWidth="1"/>
    <col min="2" max="2" width="1.3320312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7" width="3.6640625" customWidth="1"/>
    <col min="18" max="18" width="2.33203125" customWidth="1"/>
    <col min="19" max="20" width="3.6640625" customWidth="1"/>
    <col min="21" max="21" width="3" customWidth="1"/>
    <col min="22" max="22" width="1" customWidth="1"/>
    <col min="23" max="23" width="2.109375" customWidth="1"/>
    <col min="24" max="24" width="3" customWidth="1"/>
    <col min="25" max="25" width="1" customWidth="1"/>
    <col min="26" max="26" width="3.6640625" customWidth="1"/>
    <col min="27" max="27" width="1.33203125" customWidth="1"/>
    <col min="28" max="28" width="1.21875" customWidth="1"/>
    <col min="29" max="29" width="1.109375" customWidth="1"/>
    <col min="30" max="30" width="0.5546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5" width="1.33203125" customWidth="1"/>
    <col min="36" max="36" width="0.5546875" customWidth="1"/>
    <col min="37" max="37" width="1.109375" customWidth="1"/>
    <col min="38" max="38" width="1.21875" customWidth="1"/>
    <col min="39" max="39" width="1.109375" customWidth="1"/>
    <col min="40" max="40" width="1.8867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1" spans="3:52" x14ac:dyDescent="0.2">
      <c r="I1" s="86" t="s">
        <v>42</v>
      </c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3:52" x14ac:dyDescent="0.2"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3:52" x14ac:dyDescent="0.2">
      <c r="D3" s="72" t="s">
        <v>43</v>
      </c>
      <c r="E3" s="72"/>
      <c r="F3" s="72"/>
      <c r="G3" s="72"/>
      <c r="H3" s="72"/>
    </row>
    <row r="4" spans="3:52" x14ac:dyDescent="0.2">
      <c r="D4" s="73"/>
      <c r="E4" s="73"/>
      <c r="F4" s="73"/>
      <c r="G4" s="73"/>
      <c r="H4" s="73"/>
    </row>
    <row r="5" spans="3:52" s="11" customFormat="1" ht="33.6" customHeight="1" x14ac:dyDescent="0.2">
      <c r="C5" s="230" t="s">
        <v>39</v>
      </c>
      <c r="D5" s="219"/>
      <c r="E5" s="220"/>
      <c r="F5" s="231" t="str">
        <f>C6</f>
        <v>松江カラコロ</v>
      </c>
      <c r="G5" s="232"/>
      <c r="H5" s="232"/>
      <c r="I5" s="232"/>
      <c r="J5" s="233"/>
      <c r="K5" s="231" t="str">
        <f>C11</f>
        <v>瓦ぬ面々</v>
      </c>
      <c r="L5" s="232"/>
      <c r="M5" s="232"/>
      <c r="N5" s="232"/>
      <c r="O5" s="233"/>
      <c r="P5" s="231" t="str">
        <f>C16</f>
        <v>斐川だんだん</v>
      </c>
      <c r="Q5" s="232"/>
      <c r="R5" s="232"/>
      <c r="S5" s="232"/>
      <c r="T5" s="233"/>
      <c r="U5" s="234" t="s">
        <v>12</v>
      </c>
      <c r="V5" s="235"/>
      <c r="W5" s="235"/>
      <c r="X5" s="235"/>
      <c r="Y5" s="236"/>
      <c r="Z5" s="237" t="s">
        <v>40</v>
      </c>
      <c r="AA5" s="238"/>
      <c r="AB5" s="238"/>
      <c r="AC5" s="238"/>
      <c r="AD5" s="239"/>
      <c r="AE5" s="170" t="s">
        <v>4</v>
      </c>
      <c r="AF5" s="171"/>
      <c r="AG5" s="171"/>
      <c r="AH5" s="171"/>
      <c r="AI5" s="171"/>
      <c r="AJ5" s="172"/>
      <c r="AK5" s="218" t="s">
        <v>11</v>
      </c>
      <c r="AL5" s="219"/>
      <c r="AM5" s="219"/>
      <c r="AN5" s="220"/>
      <c r="AO5" s="28"/>
      <c r="AP5" s="29"/>
      <c r="AQ5" s="29"/>
      <c r="AR5" s="29"/>
      <c r="AS5" s="21"/>
    </row>
    <row r="6" spans="3:52" s="11" customFormat="1" ht="14.25" customHeight="1" x14ac:dyDescent="0.2">
      <c r="C6" s="182" t="s">
        <v>45</v>
      </c>
      <c r="D6" s="183"/>
      <c r="E6" s="184"/>
      <c r="F6" s="221"/>
      <c r="G6" s="222"/>
      <c r="H6" s="222"/>
      <c r="I6" s="222"/>
      <c r="J6" s="223"/>
      <c r="K6" s="52"/>
      <c r="L6" s="53"/>
      <c r="M6" s="53"/>
      <c r="N6" s="53"/>
      <c r="O6" s="54"/>
      <c r="P6" s="52"/>
      <c r="Q6" s="53"/>
      <c r="R6" s="53"/>
      <c r="S6" s="53"/>
      <c r="T6" s="54"/>
      <c r="U6" s="200"/>
      <c r="V6" s="201"/>
      <c r="W6" s="201"/>
      <c r="X6" s="201"/>
      <c r="Y6" s="206"/>
      <c r="Z6" s="209"/>
      <c r="AA6" s="210"/>
      <c r="AB6" s="210"/>
      <c r="AC6" s="210"/>
      <c r="AD6" s="211"/>
      <c r="AE6" s="161"/>
      <c r="AF6" s="162"/>
      <c r="AG6" s="162"/>
      <c r="AH6" s="162"/>
      <c r="AI6" s="162"/>
      <c r="AJ6" s="163"/>
      <c r="AK6" s="173"/>
      <c r="AL6" s="174"/>
      <c r="AM6" s="174"/>
      <c r="AN6" s="175"/>
      <c r="AO6" s="30"/>
      <c r="AP6" s="31"/>
      <c r="AQ6" s="31"/>
      <c r="AR6" s="31"/>
      <c r="AS6" s="32"/>
    </row>
    <row r="7" spans="3:52" s="11" customFormat="1" ht="14.25" customHeight="1" x14ac:dyDescent="0.2">
      <c r="C7" s="185"/>
      <c r="D7" s="186"/>
      <c r="E7" s="187"/>
      <c r="F7" s="224"/>
      <c r="G7" s="225"/>
      <c r="H7" s="225"/>
      <c r="I7" s="225"/>
      <c r="J7" s="226"/>
      <c r="K7" s="55"/>
      <c r="L7" s="56"/>
      <c r="M7" s="57"/>
      <c r="N7" s="56"/>
      <c r="O7" s="58"/>
      <c r="P7" s="55"/>
      <c r="Q7" s="56"/>
      <c r="R7" s="57"/>
      <c r="S7" s="56"/>
      <c r="T7" s="58"/>
      <c r="U7" s="202"/>
      <c r="V7" s="203"/>
      <c r="W7" s="203"/>
      <c r="X7" s="203"/>
      <c r="Y7" s="207"/>
      <c r="Z7" s="212"/>
      <c r="AA7" s="213"/>
      <c r="AB7" s="213"/>
      <c r="AC7" s="213"/>
      <c r="AD7" s="214"/>
      <c r="AE7" s="164"/>
      <c r="AF7" s="165"/>
      <c r="AG7" s="165"/>
      <c r="AH7" s="165"/>
      <c r="AI7" s="165"/>
      <c r="AJ7" s="166"/>
      <c r="AK7" s="176"/>
      <c r="AL7" s="177"/>
      <c r="AM7" s="177"/>
      <c r="AN7" s="178"/>
      <c r="AO7" s="30"/>
      <c r="AP7" s="31"/>
      <c r="AQ7" s="31"/>
      <c r="AR7" s="31"/>
      <c r="AS7" s="32"/>
    </row>
    <row r="8" spans="3:52" s="11" customFormat="1" ht="14.25" customHeight="1" x14ac:dyDescent="0.2">
      <c r="C8" s="185"/>
      <c r="D8" s="186"/>
      <c r="E8" s="187"/>
      <c r="F8" s="224"/>
      <c r="G8" s="225"/>
      <c r="H8" s="225"/>
      <c r="I8" s="225"/>
      <c r="J8" s="226"/>
      <c r="K8" s="55"/>
      <c r="L8" s="56"/>
      <c r="M8" s="57"/>
      <c r="N8" s="56"/>
      <c r="O8" s="58"/>
      <c r="P8" s="55"/>
      <c r="Q8" s="56"/>
      <c r="R8" s="57"/>
      <c r="S8" s="56"/>
      <c r="T8" s="58"/>
      <c r="U8" s="202"/>
      <c r="V8" s="203"/>
      <c r="W8" s="203"/>
      <c r="X8" s="203"/>
      <c r="Y8" s="207"/>
      <c r="Z8" s="212"/>
      <c r="AA8" s="213"/>
      <c r="AB8" s="213"/>
      <c r="AC8" s="213"/>
      <c r="AD8" s="214"/>
      <c r="AE8" s="164"/>
      <c r="AF8" s="165"/>
      <c r="AG8" s="165"/>
      <c r="AH8" s="165"/>
      <c r="AI8" s="165"/>
      <c r="AJ8" s="166"/>
      <c r="AK8" s="176"/>
      <c r="AL8" s="177"/>
      <c r="AM8" s="177"/>
      <c r="AN8" s="178"/>
      <c r="AO8" s="30"/>
      <c r="AP8" s="31"/>
      <c r="AQ8" s="31"/>
      <c r="AR8" s="31"/>
      <c r="AS8" s="32"/>
      <c r="AT8" s="11">
        <f>AK6</f>
        <v>0</v>
      </c>
      <c r="AU8" s="11" t="str">
        <f>C6</f>
        <v>松江カラコロ</v>
      </c>
      <c r="AX8" s="11">
        <f>U6-X6+Z6*10+AE6</f>
        <v>0</v>
      </c>
      <c r="AY8" s="11">
        <f>AX8+AE6</f>
        <v>0</v>
      </c>
      <c r="AZ8" s="11">
        <f>IF(ISERROR(AY8),"",RANK(AY8,$AY$32:$AY$46))</f>
        <v>1</v>
      </c>
    </row>
    <row r="9" spans="3:52" s="11" customFormat="1" ht="14.25" customHeight="1" x14ac:dyDescent="0.2">
      <c r="C9" s="185"/>
      <c r="D9" s="186"/>
      <c r="E9" s="187"/>
      <c r="F9" s="224"/>
      <c r="G9" s="225"/>
      <c r="H9" s="225"/>
      <c r="I9" s="225"/>
      <c r="J9" s="226"/>
      <c r="K9" s="55"/>
      <c r="L9" s="56"/>
      <c r="M9" s="57"/>
      <c r="N9" s="56"/>
      <c r="O9" s="58"/>
      <c r="P9" s="55"/>
      <c r="Q9" s="56"/>
      <c r="R9" s="57"/>
      <c r="S9" s="56"/>
      <c r="T9" s="58"/>
      <c r="U9" s="202"/>
      <c r="V9" s="203"/>
      <c r="W9" s="203"/>
      <c r="X9" s="203"/>
      <c r="Y9" s="207"/>
      <c r="Z9" s="212"/>
      <c r="AA9" s="213"/>
      <c r="AB9" s="213"/>
      <c r="AC9" s="213"/>
      <c r="AD9" s="214"/>
      <c r="AE9" s="164"/>
      <c r="AF9" s="165"/>
      <c r="AG9" s="165"/>
      <c r="AH9" s="165"/>
      <c r="AI9" s="165"/>
      <c r="AJ9" s="166"/>
      <c r="AK9" s="176"/>
      <c r="AL9" s="177"/>
      <c r="AM9" s="177"/>
      <c r="AN9" s="178"/>
      <c r="AO9" s="30"/>
      <c r="AP9" s="31"/>
      <c r="AQ9" s="31"/>
      <c r="AR9" s="31"/>
      <c r="AS9" s="32"/>
    </row>
    <row r="10" spans="3:52" s="11" customFormat="1" ht="14.25" customHeight="1" x14ac:dyDescent="0.2">
      <c r="C10" s="188"/>
      <c r="D10" s="189"/>
      <c r="E10" s="190"/>
      <c r="F10" s="227"/>
      <c r="G10" s="228"/>
      <c r="H10" s="228"/>
      <c r="I10" s="228"/>
      <c r="J10" s="229"/>
      <c r="K10" s="59"/>
      <c r="L10" s="60"/>
      <c r="M10" s="60"/>
      <c r="N10" s="60"/>
      <c r="O10" s="61"/>
      <c r="P10" s="59"/>
      <c r="Q10" s="60"/>
      <c r="R10" s="60"/>
      <c r="S10" s="60"/>
      <c r="T10" s="61"/>
      <c r="U10" s="204"/>
      <c r="V10" s="205"/>
      <c r="W10" s="205"/>
      <c r="X10" s="205"/>
      <c r="Y10" s="208"/>
      <c r="Z10" s="215"/>
      <c r="AA10" s="216"/>
      <c r="AB10" s="216"/>
      <c r="AC10" s="216"/>
      <c r="AD10" s="217"/>
      <c r="AE10" s="167"/>
      <c r="AF10" s="168"/>
      <c r="AG10" s="168"/>
      <c r="AH10" s="168"/>
      <c r="AI10" s="168"/>
      <c r="AJ10" s="169"/>
      <c r="AK10" s="179"/>
      <c r="AL10" s="180"/>
      <c r="AM10" s="180"/>
      <c r="AN10" s="181"/>
      <c r="AO10" s="30"/>
      <c r="AP10" s="31"/>
      <c r="AQ10" s="31"/>
      <c r="AR10" s="31"/>
      <c r="AS10" s="32"/>
    </row>
    <row r="11" spans="3:52" s="11" customFormat="1" ht="14.25" customHeight="1" x14ac:dyDescent="0.2">
      <c r="C11" s="240" t="s">
        <v>46</v>
      </c>
      <c r="D11" s="241"/>
      <c r="E11" s="242"/>
      <c r="F11" s="20"/>
      <c r="G11" s="19"/>
      <c r="H11" s="19"/>
      <c r="I11" s="19"/>
      <c r="J11" s="18"/>
      <c r="K11" s="191"/>
      <c r="L11" s="192"/>
      <c r="M11" s="192"/>
      <c r="N11" s="192"/>
      <c r="O11" s="193"/>
      <c r="P11" s="52"/>
      <c r="Q11" s="53"/>
      <c r="R11" s="53"/>
      <c r="S11" s="53"/>
      <c r="T11" s="54"/>
      <c r="U11" s="200"/>
      <c r="V11" s="201"/>
      <c r="W11" s="201"/>
      <c r="X11" s="201"/>
      <c r="Y11" s="206"/>
      <c r="Z11" s="209"/>
      <c r="AA11" s="210"/>
      <c r="AB11" s="210"/>
      <c r="AC11" s="210"/>
      <c r="AD11" s="211"/>
      <c r="AE11" s="161"/>
      <c r="AF11" s="162"/>
      <c r="AG11" s="162"/>
      <c r="AH11" s="162"/>
      <c r="AI11" s="162"/>
      <c r="AJ11" s="163"/>
      <c r="AK11" s="173"/>
      <c r="AL11" s="174"/>
      <c r="AM11" s="174"/>
      <c r="AN11" s="175"/>
      <c r="AO11" s="30"/>
      <c r="AP11" s="31"/>
      <c r="AQ11" s="31"/>
      <c r="AR11" s="31"/>
      <c r="AS11" s="32"/>
    </row>
    <row r="12" spans="3:52" s="11" customFormat="1" ht="14.25" customHeight="1" x14ac:dyDescent="0.2">
      <c r="C12" s="243"/>
      <c r="D12" s="244"/>
      <c r="E12" s="245"/>
      <c r="F12" s="17"/>
      <c r="G12" s="12"/>
      <c r="H12" s="12"/>
      <c r="I12" s="12"/>
      <c r="J12" s="16"/>
      <c r="K12" s="194"/>
      <c r="L12" s="195"/>
      <c r="M12" s="195"/>
      <c r="N12" s="195"/>
      <c r="O12" s="196"/>
      <c r="P12" s="55"/>
      <c r="Q12" s="56"/>
      <c r="R12" s="57"/>
      <c r="S12" s="56"/>
      <c r="T12" s="58"/>
      <c r="U12" s="202"/>
      <c r="V12" s="203"/>
      <c r="W12" s="203"/>
      <c r="X12" s="203"/>
      <c r="Y12" s="207"/>
      <c r="Z12" s="212"/>
      <c r="AA12" s="213"/>
      <c r="AB12" s="213"/>
      <c r="AC12" s="213"/>
      <c r="AD12" s="214"/>
      <c r="AE12" s="164"/>
      <c r="AF12" s="165"/>
      <c r="AG12" s="165"/>
      <c r="AH12" s="165"/>
      <c r="AI12" s="165"/>
      <c r="AJ12" s="166"/>
      <c r="AK12" s="176"/>
      <c r="AL12" s="177"/>
      <c r="AM12" s="177"/>
      <c r="AN12" s="178"/>
      <c r="AO12" s="30"/>
      <c r="AP12" s="31"/>
      <c r="AQ12" s="31"/>
      <c r="AR12" s="31"/>
      <c r="AS12" s="32"/>
    </row>
    <row r="13" spans="3:52" s="11" customFormat="1" ht="14.25" customHeight="1" x14ac:dyDescent="0.2">
      <c r="C13" s="243"/>
      <c r="D13" s="244"/>
      <c r="E13" s="245"/>
      <c r="F13" s="17"/>
      <c r="G13" s="12"/>
      <c r="H13" s="12"/>
      <c r="I13" s="12"/>
      <c r="J13" s="16"/>
      <c r="K13" s="194"/>
      <c r="L13" s="195"/>
      <c r="M13" s="195"/>
      <c r="N13" s="195"/>
      <c r="O13" s="196"/>
      <c r="P13" s="55"/>
      <c r="Q13" s="56"/>
      <c r="R13" s="57"/>
      <c r="S13" s="56"/>
      <c r="T13" s="58"/>
      <c r="U13" s="202"/>
      <c r="V13" s="203"/>
      <c r="W13" s="203"/>
      <c r="X13" s="203"/>
      <c r="Y13" s="207"/>
      <c r="Z13" s="212"/>
      <c r="AA13" s="213"/>
      <c r="AB13" s="213"/>
      <c r="AC13" s="213"/>
      <c r="AD13" s="214"/>
      <c r="AE13" s="164"/>
      <c r="AF13" s="165"/>
      <c r="AG13" s="165"/>
      <c r="AH13" s="165"/>
      <c r="AI13" s="165"/>
      <c r="AJ13" s="166"/>
      <c r="AK13" s="176"/>
      <c r="AL13" s="177"/>
      <c r="AM13" s="177"/>
      <c r="AN13" s="178"/>
      <c r="AO13" s="30"/>
      <c r="AP13" s="31"/>
      <c r="AQ13" s="31"/>
      <c r="AR13" s="31"/>
      <c r="AS13" s="32"/>
      <c r="AT13" s="11">
        <f>AK11</f>
        <v>0</v>
      </c>
      <c r="AU13" s="11" t="str">
        <f>C11</f>
        <v>瓦ぬ面々</v>
      </c>
      <c r="AX13" s="11">
        <f>U11-X11+Z11*10+AE11</f>
        <v>0</v>
      </c>
      <c r="AY13" s="11">
        <f>AX13+AE11</f>
        <v>0</v>
      </c>
      <c r="AZ13" s="11">
        <f>IF(ISERROR(AY13),"",RANK(AY13,$AY$32:$AY$46))</f>
        <v>1</v>
      </c>
    </row>
    <row r="14" spans="3:52" s="11" customFormat="1" ht="14.25" customHeight="1" x14ac:dyDescent="0.2">
      <c r="C14" s="243"/>
      <c r="D14" s="244"/>
      <c r="E14" s="245"/>
      <c r="F14" s="17"/>
      <c r="G14" s="12"/>
      <c r="H14" s="12"/>
      <c r="I14" s="12"/>
      <c r="J14" s="16"/>
      <c r="K14" s="194"/>
      <c r="L14" s="195"/>
      <c r="M14" s="195"/>
      <c r="N14" s="195"/>
      <c r="O14" s="196"/>
      <c r="P14" s="55"/>
      <c r="Q14" s="56"/>
      <c r="R14" s="57"/>
      <c r="S14" s="56"/>
      <c r="T14" s="58"/>
      <c r="U14" s="202"/>
      <c r="V14" s="203"/>
      <c r="W14" s="203"/>
      <c r="X14" s="203"/>
      <c r="Y14" s="207"/>
      <c r="Z14" s="212"/>
      <c r="AA14" s="213"/>
      <c r="AB14" s="213"/>
      <c r="AC14" s="213"/>
      <c r="AD14" s="214"/>
      <c r="AE14" s="164"/>
      <c r="AF14" s="165"/>
      <c r="AG14" s="165"/>
      <c r="AH14" s="165"/>
      <c r="AI14" s="165"/>
      <c r="AJ14" s="166"/>
      <c r="AK14" s="176"/>
      <c r="AL14" s="177"/>
      <c r="AM14" s="177"/>
      <c r="AN14" s="178"/>
      <c r="AO14" s="30"/>
      <c r="AP14" s="31"/>
      <c r="AQ14" s="31"/>
      <c r="AR14" s="31"/>
      <c r="AS14" s="32"/>
    </row>
    <row r="15" spans="3:52" s="11" customFormat="1" ht="14.25" customHeight="1" x14ac:dyDescent="0.2">
      <c r="C15" s="246"/>
      <c r="D15" s="247"/>
      <c r="E15" s="248"/>
      <c r="F15" s="15"/>
      <c r="G15" s="14"/>
      <c r="H15" s="14"/>
      <c r="I15" s="14"/>
      <c r="J15" s="13"/>
      <c r="K15" s="197"/>
      <c r="L15" s="198"/>
      <c r="M15" s="198"/>
      <c r="N15" s="198"/>
      <c r="O15" s="199"/>
      <c r="P15" s="59"/>
      <c r="Q15" s="60"/>
      <c r="R15" s="60"/>
      <c r="S15" s="60"/>
      <c r="T15" s="61"/>
      <c r="U15" s="204"/>
      <c r="V15" s="205"/>
      <c r="W15" s="205"/>
      <c r="X15" s="205"/>
      <c r="Y15" s="208"/>
      <c r="Z15" s="215"/>
      <c r="AA15" s="216"/>
      <c r="AB15" s="216"/>
      <c r="AC15" s="216"/>
      <c r="AD15" s="217"/>
      <c r="AE15" s="167"/>
      <c r="AF15" s="168"/>
      <c r="AG15" s="168"/>
      <c r="AH15" s="168"/>
      <c r="AI15" s="168"/>
      <c r="AJ15" s="169"/>
      <c r="AK15" s="179"/>
      <c r="AL15" s="180"/>
      <c r="AM15" s="180"/>
      <c r="AN15" s="181"/>
      <c r="AO15" s="30"/>
      <c r="AP15" s="31"/>
      <c r="AQ15" s="31"/>
      <c r="AR15" s="31"/>
      <c r="AS15" s="32"/>
    </row>
    <row r="16" spans="3:52" s="11" customFormat="1" ht="14.25" customHeight="1" x14ac:dyDescent="0.2">
      <c r="C16" s="182" t="s">
        <v>47</v>
      </c>
      <c r="D16" s="183"/>
      <c r="E16" s="184"/>
      <c r="F16" s="20"/>
      <c r="G16" s="19"/>
      <c r="H16" s="19"/>
      <c r="I16" s="19"/>
      <c r="J16" s="18"/>
      <c r="K16" s="52"/>
      <c r="L16" s="53"/>
      <c r="M16" s="53"/>
      <c r="N16" s="53"/>
      <c r="O16" s="54"/>
      <c r="P16" s="191"/>
      <c r="Q16" s="192"/>
      <c r="R16" s="192"/>
      <c r="S16" s="192"/>
      <c r="T16" s="193"/>
      <c r="U16" s="200"/>
      <c r="V16" s="201"/>
      <c r="W16" s="201"/>
      <c r="X16" s="201"/>
      <c r="Y16" s="206"/>
      <c r="Z16" s="209"/>
      <c r="AA16" s="210"/>
      <c r="AB16" s="210"/>
      <c r="AC16" s="210"/>
      <c r="AD16" s="211"/>
      <c r="AE16" s="161"/>
      <c r="AF16" s="162"/>
      <c r="AG16" s="162"/>
      <c r="AH16" s="162"/>
      <c r="AI16" s="162"/>
      <c r="AJ16" s="163"/>
      <c r="AK16" s="173"/>
      <c r="AL16" s="174"/>
      <c r="AM16" s="174"/>
      <c r="AN16" s="175"/>
      <c r="AO16" s="30"/>
      <c r="AP16" s="31"/>
      <c r="AQ16" s="31"/>
      <c r="AR16" s="31"/>
      <c r="AS16" s="32"/>
    </row>
    <row r="17" spans="3:52" s="11" customFormat="1" ht="14.25" customHeight="1" x14ac:dyDescent="0.2">
      <c r="C17" s="185"/>
      <c r="D17" s="186"/>
      <c r="E17" s="187"/>
      <c r="F17" s="17"/>
      <c r="G17" s="12"/>
      <c r="H17" s="12"/>
      <c r="I17" s="12"/>
      <c r="J17" s="16"/>
      <c r="K17" s="55"/>
      <c r="L17" s="57"/>
      <c r="M17" s="57"/>
      <c r="N17" s="57"/>
      <c r="O17" s="58"/>
      <c r="P17" s="194"/>
      <c r="Q17" s="195"/>
      <c r="R17" s="195"/>
      <c r="S17" s="195"/>
      <c r="T17" s="196"/>
      <c r="U17" s="202"/>
      <c r="V17" s="203"/>
      <c r="W17" s="203"/>
      <c r="X17" s="203"/>
      <c r="Y17" s="207"/>
      <c r="Z17" s="212"/>
      <c r="AA17" s="213"/>
      <c r="AB17" s="213"/>
      <c r="AC17" s="213"/>
      <c r="AD17" s="214"/>
      <c r="AE17" s="164"/>
      <c r="AF17" s="165"/>
      <c r="AG17" s="165"/>
      <c r="AH17" s="165"/>
      <c r="AI17" s="165"/>
      <c r="AJ17" s="166"/>
      <c r="AK17" s="176"/>
      <c r="AL17" s="177"/>
      <c r="AM17" s="177"/>
      <c r="AN17" s="178"/>
      <c r="AO17" s="30"/>
      <c r="AP17" s="31"/>
      <c r="AQ17" s="31"/>
      <c r="AR17" s="31"/>
      <c r="AS17" s="32"/>
    </row>
    <row r="18" spans="3:52" s="11" customFormat="1" ht="14.25" customHeight="1" x14ac:dyDescent="0.2">
      <c r="C18" s="185"/>
      <c r="D18" s="186"/>
      <c r="E18" s="187"/>
      <c r="F18" s="17"/>
      <c r="G18" s="12"/>
      <c r="H18" s="12"/>
      <c r="I18" s="12"/>
      <c r="J18" s="16"/>
      <c r="K18" s="55"/>
      <c r="L18" s="57"/>
      <c r="M18" s="57"/>
      <c r="N18" s="57"/>
      <c r="O18" s="58"/>
      <c r="P18" s="194"/>
      <c r="Q18" s="195"/>
      <c r="R18" s="195"/>
      <c r="S18" s="195"/>
      <c r="T18" s="196"/>
      <c r="U18" s="202"/>
      <c r="V18" s="203"/>
      <c r="W18" s="203"/>
      <c r="X18" s="203"/>
      <c r="Y18" s="207"/>
      <c r="Z18" s="212"/>
      <c r="AA18" s="213"/>
      <c r="AB18" s="213"/>
      <c r="AC18" s="213"/>
      <c r="AD18" s="214"/>
      <c r="AE18" s="164"/>
      <c r="AF18" s="165"/>
      <c r="AG18" s="165"/>
      <c r="AH18" s="165"/>
      <c r="AI18" s="165"/>
      <c r="AJ18" s="166"/>
      <c r="AK18" s="176"/>
      <c r="AL18" s="177"/>
      <c r="AM18" s="177"/>
      <c r="AN18" s="178"/>
      <c r="AO18" s="30"/>
      <c r="AP18" s="31"/>
      <c r="AQ18" s="31"/>
      <c r="AR18" s="31"/>
      <c r="AS18" s="32"/>
      <c r="AT18" s="11">
        <f>AK16</f>
        <v>0</v>
      </c>
      <c r="AU18" s="11" t="str">
        <f>C16</f>
        <v>斐川だんだん</v>
      </c>
      <c r="AX18" s="11">
        <f>U16-X16+Z16*10+AE16</f>
        <v>0</v>
      </c>
      <c r="AY18" s="11">
        <f>AX18+AE16</f>
        <v>0</v>
      </c>
      <c r="AZ18" s="11">
        <f>IF(ISERROR(AY18),"",RANK(AY18,$AY$32:$AY$46))</f>
        <v>1</v>
      </c>
    </row>
    <row r="19" spans="3:52" s="11" customFormat="1" ht="14.25" customHeight="1" x14ac:dyDescent="0.2">
      <c r="C19" s="185"/>
      <c r="D19" s="186"/>
      <c r="E19" s="187"/>
      <c r="F19" s="17"/>
      <c r="G19" s="12"/>
      <c r="H19" s="12"/>
      <c r="I19" s="12"/>
      <c r="J19" s="16"/>
      <c r="K19" s="55"/>
      <c r="L19" s="57"/>
      <c r="M19" s="57"/>
      <c r="N19" s="57"/>
      <c r="O19" s="58"/>
      <c r="P19" s="194"/>
      <c r="Q19" s="195"/>
      <c r="R19" s="195"/>
      <c r="S19" s="195"/>
      <c r="T19" s="196"/>
      <c r="U19" s="202"/>
      <c r="V19" s="203"/>
      <c r="W19" s="203"/>
      <c r="X19" s="203"/>
      <c r="Y19" s="207"/>
      <c r="Z19" s="212"/>
      <c r="AA19" s="213"/>
      <c r="AB19" s="213"/>
      <c r="AC19" s="213"/>
      <c r="AD19" s="214"/>
      <c r="AE19" s="164"/>
      <c r="AF19" s="165"/>
      <c r="AG19" s="165"/>
      <c r="AH19" s="165"/>
      <c r="AI19" s="165"/>
      <c r="AJ19" s="166"/>
      <c r="AK19" s="176"/>
      <c r="AL19" s="177"/>
      <c r="AM19" s="177"/>
      <c r="AN19" s="178"/>
      <c r="AO19" s="30"/>
      <c r="AP19" s="31"/>
      <c r="AQ19" s="31"/>
      <c r="AR19" s="31"/>
      <c r="AS19" s="32"/>
    </row>
    <row r="20" spans="3:52" s="11" customFormat="1" ht="14.25" customHeight="1" x14ac:dyDescent="0.2">
      <c r="C20" s="188"/>
      <c r="D20" s="189"/>
      <c r="E20" s="190"/>
      <c r="F20" s="15"/>
      <c r="G20" s="14"/>
      <c r="H20" s="14"/>
      <c r="I20" s="14"/>
      <c r="J20" s="13"/>
      <c r="K20" s="59"/>
      <c r="L20" s="60"/>
      <c r="M20" s="60"/>
      <c r="N20" s="60"/>
      <c r="O20" s="61"/>
      <c r="P20" s="197"/>
      <c r="Q20" s="198"/>
      <c r="R20" s="198"/>
      <c r="S20" s="198"/>
      <c r="T20" s="199"/>
      <c r="U20" s="204"/>
      <c r="V20" s="205"/>
      <c r="W20" s="205"/>
      <c r="X20" s="205"/>
      <c r="Y20" s="208"/>
      <c r="Z20" s="215"/>
      <c r="AA20" s="216"/>
      <c r="AB20" s="216"/>
      <c r="AC20" s="216"/>
      <c r="AD20" s="217"/>
      <c r="AE20" s="167"/>
      <c r="AF20" s="168"/>
      <c r="AG20" s="168"/>
      <c r="AH20" s="168"/>
      <c r="AI20" s="168"/>
      <c r="AJ20" s="169"/>
      <c r="AK20" s="179"/>
      <c r="AL20" s="180"/>
      <c r="AM20" s="180"/>
      <c r="AN20" s="181"/>
      <c r="AO20" s="30"/>
      <c r="AP20" s="31"/>
      <c r="AQ20" s="31"/>
      <c r="AR20" s="31"/>
      <c r="AS20" s="32"/>
    </row>
    <row r="21" spans="3:52" s="11" customFormat="1" x14ac:dyDescent="0.2">
      <c r="C21" s="33"/>
      <c r="D21" s="33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3:52" x14ac:dyDescent="0.2">
      <c r="D22" s="72" t="s">
        <v>44</v>
      </c>
      <c r="E22" s="72"/>
      <c r="F22" s="72"/>
      <c r="G22" s="72"/>
      <c r="H22" s="72"/>
    </row>
    <row r="23" spans="3:52" x14ac:dyDescent="0.2">
      <c r="D23" s="73"/>
      <c r="E23" s="73"/>
      <c r="F23" s="73"/>
      <c r="G23" s="73"/>
      <c r="H23" s="73"/>
    </row>
    <row r="24" spans="3:52" s="11" customFormat="1" ht="33.6" customHeight="1" x14ac:dyDescent="0.2">
      <c r="C24" s="230" t="s">
        <v>39</v>
      </c>
      <c r="D24" s="219"/>
      <c r="E24" s="220"/>
      <c r="F24" s="231" t="str">
        <f>C25</f>
        <v>松江カラコロ</v>
      </c>
      <c r="G24" s="232"/>
      <c r="H24" s="232"/>
      <c r="I24" s="232"/>
      <c r="J24" s="233"/>
      <c r="K24" s="231" t="str">
        <f>C30</f>
        <v>瓦ぬ面々</v>
      </c>
      <c r="L24" s="232"/>
      <c r="M24" s="232"/>
      <c r="N24" s="232"/>
      <c r="O24" s="233"/>
      <c r="P24" s="231" t="str">
        <f>C35</f>
        <v>斐川だんだん</v>
      </c>
      <c r="Q24" s="232"/>
      <c r="R24" s="232"/>
      <c r="S24" s="232"/>
      <c r="T24" s="233"/>
      <c r="U24" s="234" t="s">
        <v>12</v>
      </c>
      <c r="V24" s="235"/>
      <c r="W24" s="235"/>
      <c r="X24" s="235"/>
      <c r="Y24" s="236"/>
      <c r="Z24" s="237" t="s">
        <v>40</v>
      </c>
      <c r="AA24" s="238"/>
      <c r="AB24" s="238"/>
      <c r="AC24" s="238"/>
      <c r="AD24" s="239"/>
      <c r="AE24" s="170" t="s">
        <v>4</v>
      </c>
      <c r="AF24" s="171"/>
      <c r="AG24" s="171"/>
      <c r="AH24" s="171"/>
      <c r="AI24" s="171"/>
      <c r="AJ24" s="172"/>
      <c r="AK24" s="218" t="s">
        <v>11</v>
      </c>
      <c r="AL24" s="219"/>
      <c r="AM24" s="219"/>
      <c r="AN24" s="220"/>
      <c r="AO24" s="28"/>
      <c r="AP24" s="29"/>
      <c r="AQ24" s="29"/>
      <c r="AR24" s="29"/>
      <c r="AS24" s="21"/>
    </row>
    <row r="25" spans="3:52" s="11" customFormat="1" ht="14.25" customHeight="1" x14ac:dyDescent="0.2">
      <c r="C25" s="182" t="s">
        <v>45</v>
      </c>
      <c r="D25" s="183"/>
      <c r="E25" s="184"/>
      <c r="F25" s="221"/>
      <c r="G25" s="222"/>
      <c r="H25" s="222"/>
      <c r="I25" s="222"/>
      <c r="J25" s="223"/>
      <c r="K25" s="52"/>
      <c r="L25" s="53"/>
      <c r="M25" s="53"/>
      <c r="N25" s="53"/>
      <c r="O25" s="54"/>
      <c r="P25" s="52"/>
      <c r="Q25" s="53"/>
      <c r="R25" s="53"/>
      <c r="S25" s="53"/>
      <c r="T25" s="54"/>
      <c r="U25" s="200"/>
      <c r="V25" s="201"/>
      <c r="W25" s="201"/>
      <c r="X25" s="201"/>
      <c r="Y25" s="206"/>
      <c r="Z25" s="209"/>
      <c r="AA25" s="210"/>
      <c r="AB25" s="210"/>
      <c r="AC25" s="210"/>
      <c r="AD25" s="211"/>
      <c r="AE25" s="161"/>
      <c r="AF25" s="162"/>
      <c r="AG25" s="162"/>
      <c r="AH25" s="162"/>
      <c r="AI25" s="162"/>
      <c r="AJ25" s="163"/>
      <c r="AK25" s="173"/>
      <c r="AL25" s="174"/>
      <c r="AM25" s="174"/>
      <c r="AN25" s="175"/>
      <c r="AO25" s="30"/>
      <c r="AP25" s="31"/>
      <c r="AQ25" s="31"/>
      <c r="AR25" s="31"/>
      <c r="AS25" s="32"/>
    </row>
    <row r="26" spans="3:52" s="11" customFormat="1" ht="14.25" customHeight="1" x14ac:dyDescent="0.2">
      <c r="C26" s="185"/>
      <c r="D26" s="186"/>
      <c r="E26" s="187"/>
      <c r="F26" s="224"/>
      <c r="G26" s="225"/>
      <c r="H26" s="225"/>
      <c r="I26" s="225"/>
      <c r="J26" s="226"/>
      <c r="K26" s="55"/>
      <c r="L26" s="56"/>
      <c r="M26" s="57"/>
      <c r="N26" s="56"/>
      <c r="O26" s="58"/>
      <c r="P26" s="55"/>
      <c r="Q26" s="56"/>
      <c r="R26" s="57"/>
      <c r="S26" s="56"/>
      <c r="T26" s="58"/>
      <c r="U26" s="202"/>
      <c r="V26" s="203"/>
      <c r="W26" s="203"/>
      <c r="X26" s="203"/>
      <c r="Y26" s="207"/>
      <c r="Z26" s="212"/>
      <c r="AA26" s="213"/>
      <c r="AB26" s="213"/>
      <c r="AC26" s="213"/>
      <c r="AD26" s="214"/>
      <c r="AE26" s="164"/>
      <c r="AF26" s="165"/>
      <c r="AG26" s="165"/>
      <c r="AH26" s="165"/>
      <c r="AI26" s="165"/>
      <c r="AJ26" s="166"/>
      <c r="AK26" s="176"/>
      <c r="AL26" s="177"/>
      <c r="AM26" s="177"/>
      <c r="AN26" s="178"/>
      <c r="AO26" s="30"/>
      <c r="AP26" s="31"/>
      <c r="AQ26" s="31"/>
      <c r="AR26" s="31"/>
      <c r="AS26" s="32"/>
    </row>
    <row r="27" spans="3:52" s="11" customFormat="1" ht="14.25" customHeight="1" x14ac:dyDescent="0.2">
      <c r="C27" s="185"/>
      <c r="D27" s="186"/>
      <c r="E27" s="187"/>
      <c r="F27" s="224"/>
      <c r="G27" s="225"/>
      <c r="H27" s="225"/>
      <c r="I27" s="225"/>
      <c r="J27" s="226"/>
      <c r="K27" s="55"/>
      <c r="L27" s="56"/>
      <c r="M27" s="57"/>
      <c r="N27" s="56"/>
      <c r="O27" s="58"/>
      <c r="P27" s="55"/>
      <c r="Q27" s="56"/>
      <c r="R27" s="57"/>
      <c r="S27" s="56"/>
      <c r="T27" s="58"/>
      <c r="U27" s="202"/>
      <c r="V27" s="203"/>
      <c r="W27" s="203"/>
      <c r="X27" s="203"/>
      <c r="Y27" s="207"/>
      <c r="Z27" s="212"/>
      <c r="AA27" s="213"/>
      <c r="AB27" s="213"/>
      <c r="AC27" s="213"/>
      <c r="AD27" s="214"/>
      <c r="AE27" s="164"/>
      <c r="AF27" s="165"/>
      <c r="AG27" s="165"/>
      <c r="AH27" s="165"/>
      <c r="AI27" s="165"/>
      <c r="AJ27" s="166"/>
      <c r="AK27" s="176"/>
      <c r="AL27" s="177"/>
      <c r="AM27" s="177"/>
      <c r="AN27" s="178"/>
      <c r="AO27" s="30"/>
      <c r="AP27" s="31"/>
      <c r="AQ27" s="31"/>
      <c r="AR27" s="31"/>
      <c r="AS27" s="32"/>
      <c r="AT27" s="11">
        <f>AK25</f>
        <v>0</v>
      </c>
      <c r="AU27" s="11" t="str">
        <f>C25</f>
        <v>松江カラコロ</v>
      </c>
      <c r="AX27" s="11">
        <f>U25-X25+Z25*10+AE25</f>
        <v>0</v>
      </c>
      <c r="AY27" s="11">
        <f>AX27+AE25</f>
        <v>0</v>
      </c>
      <c r="AZ27" s="11">
        <f>IF(ISERROR(AY27),"",RANK(AY27,$AY$32:$AY$46))</f>
        <v>1</v>
      </c>
    </row>
    <row r="28" spans="3:52" s="11" customFormat="1" ht="14.25" customHeight="1" x14ac:dyDescent="0.2">
      <c r="C28" s="185"/>
      <c r="D28" s="186"/>
      <c r="E28" s="187"/>
      <c r="F28" s="224"/>
      <c r="G28" s="225"/>
      <c r="H28" s="225"/>
      <c r="I28" s="225"/>
      <c r="J28" s="226"/>
      <c r="K28" s="55"/>
      <c r="L28" s="56"/>
      <c r="M28" s="57"/>
      <c r="N28" s="56"/>
      <c r="O28" s="58"/>
      <c r="P28" s="55"/>
      <c r="Q28" s="56"/>
      <c r="R28" s="57"/>
      <c r="S28" s="56"/>
      <c r="T28" s="58"/>
      <c r="U28" s="202"/>
      <c r="V28" s="203"/>
      <c r="W28" s="203"/>
      <c r="X28" s="203"/>
      <c r="Y28" s="207"/>
      <c r="Z28" s="212"/>
      <c r="AA28" s="213"/>
      <c r="AB28" s="213"/>
      <c r="AC28" s="213"/>
      <c r="AD28" s="214"/>
      <c r="AE28" s="164"/>
      <c r="AF28" s="165"/>
      <c r="AG28" s="165"/>
      <c r="AH28" s="165"/>
      <c r="AI28" s="165"/>
      <c r="AJ28" s="166"/>
      <c r="AK28" s="176"/>
      <c r="AL28" s="177"/>
      <c r="AM28" s="177"/>
      <c r="AN28" s="178"/>
      <c r="AO28" s="30"/>
      <c r="AP28" s="31"/>
      <c r="AQ28" s="31"/>
      <c r="AR28" s="31"/>
      <c r="AS28" s="32"/>
    </row>
    <row r="29" spans="3:52" s="11" customFormat="1" ht="14.25" customHeight="1" x14ac:dyDescent="0.2">
      <c r="C29" s="188"/>
      <c r="D29" s="189"/>
      <c r="E29" s="190"/>
      <c r="F29" s="227"/>
      <c r="G29" s="228"/>
      <c r="H29" s="228"/>
      <c r="I29" s="228"/>
      <c r="J29" s="229"/>
      <c r="K29" s="59"/>
      <c r="L29" s="60"/>
      <c r="M29" s="60"/>
      <c r="N29" s="60"/>
      <c r="O29" s="61"/>
      <c r="P29" s="59"/>
      <c r="Q29" s="60"/>
      <c r="R29" s="60"/>
      <c r="S29" s="60"/>
      <c r="T29" s="61"/>
      <c r="U29" s="204"/>
      <c r="V29" s="205"/>
      <c r="W29" s="205"/>
      <c r="X29" s="205"/>
      <c r="Y29" s="208"/>
      <c r="Z29" s="215"/>
      <c r="AA29" s="216"/>
      <c r="AB29" s="216"/>
      <c r="AC29" s="216"/>
      <c r="AD29" s="217"/>
      <c r="AE29" s="167"/>
      <c r="AF29" s="168"/>
      <c r="AG29" s="168"/>
      <c r="AH29" s="168"/>
      <c r="AI29" s="168"/>
      <c r="AJ29" s="169"/>
      <c r="AK29" s="179"/>
      <c r="AL29" s="180"/>
      <c r="AM29" s="180"/>
      <c r="AN29" s="181"/>
      <c r="AO29" s="30"/>
      <c r="AP29" s="31"/>
      <c r="AQ29" s="31"/>
      <c r="AR29" s="31"/>
      <c r="AS29" s="32"/>
    </row>
    <row r="30" spans="3:52" s="11" customFormat="1" ht="14.25" customHeight="1" x14ac:dyDescent="0.2">
      <c r="C30" s="182" t="s">
        <v>46</v>
      </c>
      <c r="D30" s="183"/>
      <c r="E30" s="184"/>
      <c r="F30" s="20"/>
      <c r="G30" s="19"/>
      <c r="H30" s="19"/>
      <c r="I30" s="19"/>
      <c r="J30" s="18"/>
      <c r="K30" s="191"/>
      <c r="L30" s="192"/>
      <c r="M30" s="192"/>
      <c r="N30" s="192"/>
      <c r="O30" s="193"/>
      <c r="P30" s="52"/>
      <c r="Q30" s="53"/>
      <c r="R30" s="53"/>
      <c r="S30" s="53"/>
      <c r="T30" s="54"/>
      <c r="U30" s="200"/>
      <c r="V30" s="201"/>
      <c r="W30" s="201"/>
      <c r="X30" s="201"/>
      <c r="Y30" s="206"/>
      <c r="Z30" s="209"/>
      <c r="AA30" s="210"/>
      <c r="AB30" s="210"/>
      <c r="AC30" s="210"/>
      <c r="AD30" s="211"/>
      <c r="AE30" s="161"/>
      <c r="AF30" s="162"/>
      <c r="AG30" s="162"/>
      <c r="AH30" s="162"/>
      <c r="AI30" s="162"/>
      <c r="AJ30" s="163"/>
      <c r="AK30" s="173"/>
      <c r="AL30" s="174"/>
      <c r="AM30" s="174"/>
      <c r="AN30" s="175"/>
      <c r="AO30" s="30"/>
      <c r="AP30" s="31"/>
      <c r="AQ30" s="31"/>
      <c r="AR30" s="31"/>
      <c r="AS30" s="32"/>
    </row>
    <row r="31" spans="3:52" s="11" customFormat="1" ht="14.25" customHeight="1" x14ac:dyDescent="0.2">
      <c r="C31" s="185"/>
      <c r="D31" s="186"/>
      <c r="E31" s="187"/>
      <c r="F31" s="17"/>
      <c r="G31" s="12"/>
      <c r="H31" s="12"/>
      <c r="I31" s="12"/>
      <c r="J31" s="16"/>
      <c r="K31" s="194"/>
      <c r="L31" s="195"/>
      <c r="M31" s="195"/>
      <c r="N31" s="195"/>
      <c r="O31" s="196"/>
      <c r="P31" s="55"/>
      <c r="Q31" s="56"/>
      <c r="R31" s="57"/>
      <c r="S31" s="56"/>
      <c r="T31" s="58"/>
      <c r="U31" s="202"/>
      <c r="V31" s="203"/>
      <c r="W31" s="203"/>
      <c r="X31" s="203"/>
      <c r="Y31" s="207"/>
      <c r="Z31" s="212"/>
      <c r="AA31" s="213"/>
      <c r="AB31" s="213"/>
      <c r="AC31" s="213"/>
      <c r="AD31" s="214"/>
      <c r="AE31" s="164"/>
      <c r="AF31" s="165"/>
      <c r="AG31" s="165"/>
      <c r="AH31" s="165"/>
      <c r="AI31" s="165"/>
      <c r="AJ31" s="166"/>
      <c r="AK31" s="176"/>
      <c r="AL31" s="177"/>
      <c r="AM31" s="177"/>
      <c r="AN31" s="178"/>
      <c r="AO31" s="30"/>
      <c r="AP31" s="31"/>
      <c r="AQ31" s="31"/>
      <c r="AR31" s="31"/>
      <c r="AS31" s="32"/>
    </row>
    <row r="32" spans="3:52" s="11" customFormat="1" ht="14.25" customHeight="1" x14ac:dyDescent="0.2">
      <c r="C32" s="185"/>
      <c r="D32" s="186"/>
      <c r="E32" s="187"/>
      <c r="F32" s="17"/>
      <c r="G32" s="12"/>
      <c r="H32" s="12"/>
      <c r="I32" s="12"/>
      <c r="J32" s="16"/>
      <c r="K32" s="194"/>
      <c r="L32" s="195"/>
      <c r="M32" s="195"/>
      <c r="N32" s="195"/>
      <c r="O32" s="196"/>
      <c r="P32" s="55"/>
      <c r="Q32" s="56"/>
      <c r="R32" s="57"/>
      <c r="S32" s="56"/>
      <c r="T32" s="58"/>
      <c r="U32" s="202"/>
      <c r="V32" s="203"/>
      <c r="W32" s="203"/>
      <c r="X32" s="203"/>
      <c r="Y32" s="207"/>
      <c r="Z32" s="212"/>
      <c r="AA32" s="213"/>
      <c r="AB32" s="213"/>
      <c r="AC32" s="213"/>
      <c r="AD32" s="214"/>
      <c r="AE32" s="164"/>
      <c r="AF32" s="165"/>
      <c r="AG32" s="165"/>
      <c r="AH32" s="165"/>
      <c r="AI32" s="165"/>
      <c r="AJ32" s="166"/>
      <c r="AK32" s="176"/>
      <c r="AL32" s="177"/>
      <c r="AM32" s="177"/>
      <c r="AN32" s="178"/>
      <c r="AO32" s="30"/>
      <c r="AP32" s="31"/>
      <c r="AQ32" s="31"/>
      <c r="AR32" s="31"/>
      <c r="AS32" s="32"/>
      <c r="AT32" s="11">
        <f>AK30</f>
        <v>0</v>
      </c>
      <c r="AU32" s="11" t="str">
        <f>C30</f>
        <v>瓦ぬ面々</v>
      </c>
      <c r="AX32" s="11">
        <f>U30-X30+Z30*10+AE30</f>
        <v>0</v>
      </c>
      <c r="AY32" s="11">
        <f>AX32+AE30</f>
        <v>0</v>
      </c>
      <c r="AZ32" s="11">
        <f>IF(ISERROR(AY32),"",RANK(AY32,$AY$32:$AY$46))</f>
        <v>1</v>
      </c>
    </row>
    <row r="33" spans="3:52" s="11" customFormat="1" ht="14.25" customHeight="1" x14ac:dyDescent="0.2">
      <c r="C33" s="185"/>
      <c r="D33" s="186"/>
      <c r="E33" s="187"/>
      <c r="F33" s="17"/>
      <c r="G33" s="12"/>
      <c r="H33" s="12"/>
      <c r="I33" s="12"/>
      <c r="J33" s="16"/>
      <c r="K33" s="194"/>
      <c r="L33" s="195"/>
      <c r="M33" s="195"/>
      <c r="N33" s="195"/>
      <c r="O33" s="196"/>
      <c r="P33" s="55"/>
      <c r="Q33" s="56"/>
      <c r="R33" s="57"/>
      <c r="S33" s="56"/>
      <c r="T33" s="58"/>
      <c r="U33" s="202"/>
      <c r="V33" s="203"/>
      <c r="W33" s="203"/>
      <c r="X33" s="203"/>
      <c r="Y33" s="207"/>
      <c r="Z33" s="212"/>
      <c r="AA33" s="213"/>
      <c r="AB33" s="213"/>
      <c r="AC33" s="213"/>
      <c r="AD33" s="214"/>
      <c r="AE33" s="164"/>
      <c r="AF33" s="165"/>
      <c r="AG33" s="165"/>
      <c r="AH33" s="165"/>
      <c r="AI33" s="165"/>
      <c r="AJ33" s="166"/>
      <c r="AK33" s="176"/>
      <c r="AL33" s="177"/>
      <c r="AM33" s="177"/>
      <c r="AN33" s="178"/>
      <c r="AO33" s="30"/>
      <c r="AP33" s="31"/>
      <c r="AQ33" s="31"/>
      <c r="AR33" s="31"/>
      <c r="AS33" s="32"/>
    </row>
    <row r="34" spans="3:52" s="11" customFormat="1" ht="14.25" customHeight="1" x14ac:dyDescent="0.2">
      <c r="C34" s="188"/>
      <c r="D34" s="189"/>
      <c r="E34" s="190"/>
      <c r="F34" s="15"/>
      <c r="G34" s="14"/>
      <c r="H34" s="14"/>
      <c r="I34" s="14"/>
      <c r="J34" s="13"/>
      <c r="K34" s="197"/>
      <c r="L34" s="198"/>
      <c r="M34" s="198"/>
      <c r="N34" s="198"/>
      <c r="O34" s="199"/>
      <c r="P34" s="59"/>
      <c r="Q34" s="60"/>
      <c r="R34" s="60"/>
      <c r="S34" s="60"/>
      <c r="T34" s="61"/>
      <c r="U34" s="204"/>
      <c r="V34" s="205"/>
      <c r="W34" s="205"/>
      <c r="X34" s="205"/>
      <c r="Y34" s="208"/>
      <c r="Z34" s="215"/>
      <c r="AA34" s="216"/>
      <c r="AB34" s="216"/>
      <c r="AC34" s="216"/>
      <c r="AD34" s="217"/>
      <c r="AE34" s="167"/>
      <c r="AF34" s="168"/>
      <c r="AG34" s="168"/>
      <c r="AH34" s="168"/>
      <c r="AI34" s="168"/>
      <c r="AJ34" s="169"/>
      <c r="AK34" s="179"/>
      <c r="AL34" s="180"/>
      <c r="AM34" s="180"/>
      <c r="AN34" s="181"/>
      <c r="AO34" s="30"/>
      <c r="AP34" s="31"/>
      <c r="AQ34" s="31"/>
      <c r="AR34" s="31"/>
      <c r="AS34" s="32"/>
    </row>
    <row r="35" spans="3:52" s="11" customFormat="1" ht="14.25" customHeight="1" x14ac:dyDescent="0.2">
      <c r="C35" s="182" t="s">
        <v>47</v>
      </c>
      <c r="D35" s="183"/>
      <c r="E35" s="184"/>
      <c r="F35" s="20"/>
      <c r="G35" s="19"/>
      <c r="H35" s="19"/>
      <c r="I35" s="19"/>
      <c r="J35" s="18"/>
      <c r="K35" s="52"/>
      <c r="L35" s="53"/>
      <c r="M35" s="53"/>
      <c r="N35" s="53"/>
      <c r="O35" s="54"/>
      <c r="P35" s="191"/>
      <c r="Q35" s="192"/>
      <c r="R35" s="192"/>
      <c r="S35" s="192"/>
      <c r="T35" s="193"/>
      <c r="U35" s="200"/>
      <c r="V35" s="201"/>
      <c r="W35" s="201"/>
      <c r="X35" s="201"/>
      <c r="Y35" s="206"/>
      <c r="Z35" s="209"/>
      <c r="AA35" s="210"/>
      <c r="AB35" s="210"/>
      <c r="AC35" s="210"/>
      <c r="AD35" s="211"/>
      <c r="AE35" s="161"/>
      <c r="AF35" s="162"/>
      <c r="AG35" s="162"/>
      <c r="AH35" s="162"/>
      <c r="AI35" s="162"/>
      <c r="AJ35" s="163"/>
      <c r="AK35" s="173"/>
      <c r="AL35" s="174"/>
      <c r="AM35" s="174"/>
      <c r="AN35" s="175"/>
      <c r="AO35" s="30"/>
      <c r="AP35" s="31"/>
      <c r="AQ35" s="31"/>
      <c r="AR35" s="31"/>
      <c r="AS35" s="32"/>
    </row>
    <row r="36" spans="3:52" s="11" customFormat="1" ht="14.25" customHeight="1" x14ac:dyDescent="0.2">
      <c r="C36" s="185"/>
      <c r="D36" s="186"/>
      <c r="E36" s="187"/>
      <c r="F36" s="17"/>
      <c r="G36" s="12"/>
      <c r="H36" s="12"/>
      <c r="I36" s="12"/>
      <c r="J36" s="16"/>
      <c r="K36" s="55"/>
      <c r="L36" s="57"/>
      <c r="M36" s="57"/>
      <c r="N36" s="57"/>
      <c r="O36" s="58"/>
      <c r="P36" s="194"/>
      <c r="Q36" s="195"/>
      <c r="R36" s="195"/>
      <c r="S36" s="195"/>
      <c r="T36" s="196"/>
      <c r="U36" s="202"/>
      <c r="V36" s="203"/>
      <c r="W36" s="203"/>
      <c r="X36" s="203"/>
      <c r="Y36" s="207"/>
      <c r="Z36" s="212"/>
      <c r="AA36" s="213"/>
      <c r="AB36" s="213"/>
      <c r="AC36" s="213"/>
      <c r="AD36" s="214"/>
      <c r="AE36" s="164"/>
      <c r="AF36" s="165"/>
      <c r="AG36" s="165"/>
      <c r="AH36" s="165"/>
      <c r="AI36" s="165"/>
      <c r="AJ36" s="166"/>
      <c r="AK36" s="176"/>
      <c r="AL36" s="177"/>
      <c r="AM36" s="177"/>
      <c r="AN36" s="178"/>
      <c r="AO36" s="30"/>
      <c r="AP36" s="31"/>
      <c r="AQ36" s="31"/>
      <c r="AR36" s="31"/>
      <c r="AS36" s="32"/>
    </row>
    <row r="37" spans="3:52" s="11" customFormat="1" ht="14.25" customHeight="1" x14ac:dyDescent="0.2">
      <c r="C37" s="185"/>
      <c r="D37" s="186"/>
      <c r="E37" s="187"/>
      <c r="F37" s="17"/>
      <c r="G37" s="12"/>
      <c r="H37" s="12"/>
      <c r="I37" s="12"/>
      <c r="J37" s="16"/>
      <c r="K37" s="55"/>
      <c r="L37" s="57"/>
      <c r="M37" s="57"/>
      <c r="N37" s="57"/>
      <c r="O37" s="58"/>
      <c r="P37" s="194"/>
      <c r="Q37" s="195"/>
      <c r="R37" s="195"/>
      <c r="S37" s="195"/>
      <c r="T37" s="196"/>
      <c r="U37" s="202"/>
      <c r="V37" s="203"/>
      <c r="W37" s="203"/>
      <c r="X37" s="203"/>
      <c r="Y37" s="207"/>
      <c r="Z37" s="212"/>
      <c r="AA37" s="213"/>
      <c r="AB37" s="213"/>
      <c r="AC37" s="213"/>
      <c r="AD37" s="214"/>
      <c r="AE37" s="164"/>
      <c r="AF37" s="165"/>
      <c r="AG37" s="165"/>
      <c r="AH37" s="165"/>
      <c r="AI37" s="165"/>
      <c r="AJ37" s="166"/>
      <c r="AK37" s="176"/>
      <c r="AL37" s="177"/>
      <c r="AM37" s="177"/>
      <c r="AN37" s="178"/>
      <c r="AO37" s="30"/>
      <c r="AP37" s="31"/>
      <c r="AQ37" s="31"/>
      <c r="AR37" s="31"/>
      <c r="AS37" s="32"/>
      <c r="AT37" s="11">
        <f>AK35</f>
        <v>0</v>
      </c>
      <c r="AU37" s="11" t="str">
        <f>C35</f>
        <v>斐川だんだん</v>
      </c>
      <c r="AX37" s="11">
        <f>U35-X35+Z35*10+AE35</f>
        <v>0</v>
      </c>
      <c r="AY37" s="11">
        <f>AX37+AE35</f>
        <v>0</v>
      </c>
      <c r="AZ37" s="11">
        <f>IF(ISERROR(AY37),"",RANK(AY37,$AY$32:$AY$46))</f>
        <v>1</v>
      </c>
    </row>
    <row r="38" spans="3:52" s="11" customFormat="1" ht="14.25" customHeight="1" x14ac:dyDescent="0.2">
      <c r="C38" s="185"/>
      <c r="D38" s="186"/>
      <c r="E38" s="187"/>
      <c r="F38" s="17"/>
      <c r="G38" s="12"/>
      <c r="H38" s="12"/>
      <c r="I38" s="12"/>
      <c r="J38" s="16"/>
      <c r="K38" s="55"/>
      <c r="L38" s="57"/>
      <c r="M38" s="57"/>
      <c r="N38" s="57"/>
      <c r="O38" s="58"/>
      <c r="P38" s="194"/>
      <c r="Q38" s="195"/>
      <c r="R38" s="195"/>
      <c r="S38" s="195"/>
      <c r="T38" s="196"/>
      <c r="U38" s="202"/>
      <c r="V38" s="203"/>
      <c r="W38" s="203"/>
      <c r="X38" s="203"/>
      <c r="Y38" s="207"/>
      <c r="Z38" s="212"/>
      <c r="AA38" s="213"/>
      <c r="AB38" s="213"/>
      <c r="AC38" s="213"/>
      <c r="AD38" s="214"/>
      <c r="AE38" s="164"/>
      <c r="AF38" s="165"/>
      <c r="AG38" s="165"/>
      <c r="AH38" s="165"/>
      <c r="AI38" s="165"/>
      <c r="AJ38" s="166"/>
      <c r="AK38" s="176"/>
      <c r="AL38" s="177"/>
      <c r="AM38" s="177"/>
      <c r="AN38" s="178"/>
      <c r="AO38" s="30"/>
      <c r="AP38" s="31"/>
      <c r="AQ38" s="31"/>
      <c r="AR38" s="31"/>
      <c r="AS38" s="32"/>
    </row>
    <row r="39" spans="3:52" s="11" customFormat="1" ht="14.25" customHeight="1" x14ac:dyDescent="0.2">
      <c r="C39" s="188"/>
      <c r="D39" s="189"/>
      <c r="E39" s="190"/>
      <c r="F39" s="15"/>
      <c r="G39" s="14"/>
      <c r="H39" s="14"/>
      <c r="I39" s="14"/>
      <c r="J39" s="13"/>
      <c r="K39" s="59"/>
      <c r="L39" s="60"/>
      <c r="M39" s="60"/>
      <c r="N39" s="60"/>
      <c r="O39" s="61"/>
      <c r="P39" s="197"/>
      <c r="Q39" s="198"/>
      <c r="R39" s="198"/>
      <c r="S39" s="198"/>
      <c r="T39" s="199"/>
      <c r="U39" s="204"/>
      <c r="V39" s="205"/>
      <c r="W39" s="205"/>
      <c r="X39" s="205"/>
      <c r="Y39" s="208"/>
      <c r="Z39" s="215"/>
      <c r="AA39" s="216"/>
      <c r="AB39" s="216"/>
      <c r="AC39" s="216"/>
      <c r="AD39" s="217"/>
      <c r="AE39" s="167"/>
      <c r="AF39" s="168"/>
      <c r="AG39" s="168"/>
      <c r="AH39" s="168"/>
      <c r="AI39" s="168"/>
      <c r="AJ39" s="169"/>
      <c r="AK39" s="179"/>
      <c r="AL39" s="180"/>
      <c r="AM39" s="180"/>
      <c r="AN39" s="181"/>
      <c r="AO39" s="30"/>
      <c r="AP39" s="31"/>
      <c r="AQ39" s="31"/>
      <c r="AR39" s="31"/>
      <c r="AS39" s="32"/>
    </row>
    <row r="44" spans="3:52" x14ac:dyDescent="0.2">
      <c r="I44" s="89" t="s">
        <v>50</v>
      </c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</row>
    <row r="45" spans="3:52" x14ac:dyDescent="0.2"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</row>
    <row r="46" spans="3:52" x14ac:dyDescent="0.2">
      <c r="I46" s="89" t="s">
        <v>51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</row>
    <row r="47" spans="3:52" x14ac:dyDescent="0.2"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</row>
    <row r="48" spans="3:52" x14ac:dyDescent="0.2">
      <c r="I48" s="89" t="s">
        <v>16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</row>
    <row r="49" spans="9:24" x14ac:dyDescent="0.2"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</row>
  </sheetData>
  <mergeCells count="73">
    <mergeCell ref="AK5:AN5"/>
    <mergeCell ref="C6:E10"/>
    <mergeCell ref="F6:J10"/>
    <mergeCell ref="U6:V10"/>
    <mergeCell ref="W6:W10"/>
    <mergeCell ref="X6:Y10"/>
    <mergeCell ref="Z6:AD10"/>
    <mergeCell ref="AE6:AJ10"/>
    <mergeCell ref="AK6:AN10"/>
    <mergeCell ref="C5:E5"/>
    <mergeCell ref="F5:J5"/>
    <mergeCell ref="K5:O5"/>
    <mergeCell ref="P5:T5"/>
    <mergeCell ref="U5:Y5"/>
    <mergeCell ref="Z5:AD5"/>
    <mergeCell ref="AK11:AN15"/>
    <mergeCell ref="C16:E20"/>
    <mergeCell ref="P16:T20"/>
    <mergeCell ref="U16:V20"/>
    <mergeCell ref="W16:W20"/>
    <mergeCell ref="X16:Y20"/>
    <mergeCell ref="Z16:AD20"/>
    <mergeCell ref="AE16:AJ20"/>
    <mergeCell ref="AK16:AN20"/>
    <mergeCell ref="C11:E15"/>
    <mergeCell ref="K11:O15"/>
    <mergeCell ref="U11:V15"/>
    <mergeCell ref="W11:W15"/>
    <mergeCell ref="X11:Y15"/>
    <mergeCell ref="Z11:AD15"/>
    <mergeCell ref="AK24:AN24"/>
    <mergeCell ref="C25:E29"/>
    <mergeCell ref="F25:J29"/>
    <mergeCell ref="U25:V29"/>
    <mergeCell ref="W25:W29"/>
    <mergeCell ref="X25:Y29"/>
    <mergeCell ref="Z25:AD29"/>
    <mergeCell ref="AE25:AJ29"/>
    <mergeCell ref="AK25:AN29"/>
    <mergeCell ref="C24:E24"/>
    <mergeCell ref="F24:J24"/>
    <mergeCell ref="K24:O24"/>
    <mergeCell ref="P24:T24"/>
    <mergeCell ref="U24:Y24"/>
    <mergeCell ref="Z24:AD24"/>
    <mergeCell ref="AK30:AN34"/>
    <mergeCell ref="C35:E39"/>
    <mergeCell ref="P35:T39"/>
    <mergeCell ref="U35:V39"/>
    <mergeCell ref="W35:W39"/>
    <mergeCell ref="X35:Y39"/>
    <mergeCell ref="Z35:AD39"/>
    <mergeCell ref="AE35:AJ39"/>
    <mergeCell ref="AK35:AN39"/>
    <mergeCell ref="C30:E34"/>
    <mergeCell ref="K30:O34"/>
    <mergeCell ref="U30:V34"/>
    <mergeCell ref="W30:W34"/>
    <mergeCell ref="X30:Y34"/>
    <mergeCell ref="Z30:AD34"/>
    <mergeCell ref="D3:H4"/>
    <mergeCell ref="D22:H23"/>
    <mergeCell ref="I44:K45"/>
    <mergeCell ref="L44:X45"/>
    <mergeCell ref="AE30:AJ34"/>
    <mergeCell ref="AE24:AJ24"/>
    <mergeCell ref="AE11:AJ15"/>
    <mergeCell ref="AE5:AJ5"/>
    <mergeCell ref="I46:K47"/>
    <mergeCell ref="L46:X47"/>
    <mergeCell ref="I48:K49"/>
    <mergeCell ref="L48:X49"/>
    <mergeCell ref="I1:U2"/>
  </mergeCells>
  <phoneticPr fontId="6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1DBF-BAC4-468F-B6DA-A8C02BBF47E8}">
  <sheetPr>
    <tabColor rgb="FF00B0F0"/>
  </sheetPr>
  <dimension ref="C2:AZ59"/>
  <sheetViews>
    <sheetView topLeftCell="A16" workbookViewId="0">
      <selection activeCell="AR47" sqref="AR47"/>
    </sheetView>
  </sheetViews>
  <sheetFormatPr defaultColWidth="9" defaultRowHeight="13.2" x14ac:dyDescent="0.2"/>
  <cols>
    <col min="1" max="1" width="1.77734375" customWidth="1"/>
    <col min="2" max="2" width="2.2187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6" width="3.6640625" customWidth="1"/>
    <col min="17" max="17" width="3.44140625" customWidth="1"/>
    <col min="18" max="18" width="2.33203125" customWidth="1"/>
    <col min="19" max="19" width="3.33203125" customWidth="1"/>
    <col min="20" max="20" width="3.6640625" customWidth="1"/>
    <col min="21" max="21" width="2.6640625" customWidth="1"/>
    <col min="22" max="22" width="1.109375" customWidth="1"/>
    <col min="23" max="23" width="2.5546875" customWidth="1"/>
    <col min="24" max="24" width="2.44140625" customWidth="1"/>
    <col min="25" max="25" width="1.44140625" customWidth="1"/>
    <col min="26" max="26" width="2.33203125" customWidth="1"/>
    <col min="27" max="27" width="2.21875" customWidth="1"/>
    <col min="28" max="28" width="2.33203125" customWidth="1"/>
    <col min="29" max="29" width="1" customWidth="1"/>
    <col min="30" max="30" width="1.5546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5" width="1.33203125" customWidth="1"/>
    <col min="36" max="37" width="1.109375" customWidth="1"/>
    <col min="38" max="38" width="1.21875" customWidth="1"/>
    <col min="39" max="39" width="1.109375" customWidth="1"/>
    <col min="40" max="40" width="1.2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2" spans="3:52" x14ac:dyDescent="0.2">
      <c r="I2" s="86" t="s">
        <v>116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3:52" x14ac:dyDescent="0.2">
      <c r="C3" s="2"/>
      <c r="D3" s="2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3:52" x14ac:dyDescent="0.2">
      <c r="C4" s="2"/>
      <c r="D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3:52" x14ac:dyDescent="0.2">
      <c r="C5" s="2"/>
      <c r="D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3:52" x14ac:dyDescent="0.2">
      <c r="C6" s="72" t="s">
        <v>99</v>
      </c>
      <c r="D6" s="7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3:52" x14ac:dyDescent="0.2">
      <c r="C7" s="73"/>
      <c r="D7" s="73"/>
    </row>
    <row r="8" spans="3:52" s="11" customFormat="1" ht="33" customHeight="1" x14ac:dyDescent="0.2">
      <c r="C8" s="230" t="s">
        <v>39</v>
      </c>
      <c r="D8" s="219"/>
      <c r="E8" s="220"/>
      <c r="F8" s="231" t="str">
        <f>C9</f>
        <v>OKI愛LAND</v>
      </c>
      <c r="G8" s="232"/>
      <c r="H8" s="232"/>
      <c r="I8" s="232"/>
      <c r="J8" s="233"/>
      <c r="K8" s="231" t="str">
        <f>C14</f>
        <v>ナチュラル</v>
      </c>
      <c r="L8" s="232"/>
      <c r="M8" s="232"/>
      <c r="N8" s="232"/>
      <c r="O8" s="233"/>
      <c r="P8" s="231" t="str">
        <f>C19</f>
        <v>楓</v>
      </c>
      <c r="Q8" s="232"/>
      <c r="R8" s="232"/>
      <c r="S8" s="232"/>
      <c r="T8" s="233"/>
      <c r="U8" s="234" t="s">
        <v>12</v>
      </c>
      <c r="V8" s="235"/>
      <c r="W8" s="235"/>
      <c r="X8" s="235"/>
      <c r="Y8" s="236"/>
      <c r="Z8" s="237" t="s">
        <v>40</v>
      </c>
      <c r="AA8" s="238"/>
      <c r="AB8" s="238"/>
      <c r="AC8" s="238"/>
      <c r="AD8" s="239"/>
      <c r="AE8" s="170" t="s">
        <v>4</v>
      </c>
      <c r="AF8" s="171"/>
      <c r="AG8" s="171"/>
      <c r="AH8" s="171"/>
      <c r="AI8" s="171"/>
      <c r="AJ8" s="172"/>
      <c r="AK8" s="218" t="s">
        <v>11</v>
      </c>
      <c r="AL8" s="219"/>
      <c r="AM8" s="219"/>
      <c r="AN8" s="220"/>
      <c r="AO8" s="28"/>
      <c r="AP8" s="29"/>
      <c r="AQ8" s="29"/>
      <c r="AR8" s="29"/>
      <c r="AS8" s="21"/>
    </row>
    <row r="9" spans="3:52" s="11" customFormat="1" ht="12" customHeight="1" x14ac:dyDescent="0.2">
      <c r="C9" s="249" t="s">
        <v>52</v>
      </c>
      <c r="D9" s="250"/>
      <c r="E9" s="251"/>
      <c r="F9" s="191"/>
      <c r="G9" s="192"/>
      <c r="H9" s="192"/>
      <c r="I9" s="192"/>
      <c r="J9" s="193"/>
      <c r="K9" s="52"/>
      <c r="L9" s="53"/>
      <c r="M9" s="53"/>
      <c r="N9" s="53"/>
      <c r="O9" s="54"/>
      <c r="P9" s="52"/>
      <c r="Q9" s="53"/>
      <c r="R9" s="53"/>
      <c r="S9" s="53"/>
      <c r="T9" s="54"/>
      <c r="U9" s="200"/>
      <c r="V9" s="201"/>
      <c r="W9" s="201"/>
      <c r="X9" s="201"/>
      <c r="Y9" s="206"/>
      <c r="Z9" s="209"/>
      <c r="AA9" s="210"/>
      <c r="AB9" s="210"/>
      <c r="AC9" s="210"/>
      <c r="AD9" s="211"/>
      <c r="AE9" s="161"/>
      <c r="AF9" s="162"/>
      <c r="AG9" s="162"/>
      <c r="AH9" s="162"/>
      <c r="AI9" s="162"/>
      <c r="AJ9" s="163"/>
      <c r="AK9" s="173"/>
      <c r="AL9" s="174"/>
      <c r="AM9" s="174"/>
      <c r="AN9" s="175"/>
      <c r="AO9" s="30"/>
      <c r="AP9" s="31"/>
      <c r="AQ9" s="31"/>
      <c r="AR9" s="31"/>
      <c r="AS9" s="32"/>
    </row>
    <row r="10" spans="3:52" s="11" customFormat="1" ht="12" customHeight="1" x14ac:dyDescent="0.2">
      <c r="C10" s="252"/>
      <c r="D10" s="253"/>
      <c r="E10" s="254"/>
      <c r="F10" s="194"/>
      <c r="G10" s="195"/>
      <c r="H10" s="195"/>
      <c r="I10" s="195"/>
      <c r="J10" s="196"/>
      <c r="K10" s="55"/>
      <c r="L10" s="56"/>
      <c r="M10" s="57"/>
      <c r="N10" s="56"/>
      <c r="O10" s="58"/>
      <c r="P10" s="55"/>
      <c r="Q10" s="56"/>
      <c r="R10" s="57"/>
      <c r="S10" s="56"/>
      <c r="T10" s="58"/>
      <c r="U10" s="202"/>
      <c r="V10" s="203"/>
      <c r="W10" s="203"/>
      <c r="X10" s="203"/>
      <c r="Y10" s="207"/>
      <c r="Z10" s="212"/>
      <c r="AA10" s="213"/>
      <c r="AB10" s="213"/>
      <c r="AC10" s="213"/>
      <c r="AD10" s="214"/>
      <c r="AE10" s="164"/>
      <c r="AF10" s="165"/>
      <c r="AG10" s="165"/>
      <c r="AH10" s="165"/>
      <c r="AI10" s="165"/>
      <c r="AJ10" s="166"/>
      <c r="AK10" s="176"/>
      <c r="AL10" s="177"/>
      <c r="AM10" s="177"/>
      <c r="AN10" s="178"/>
      <c r="AO10" s="30"/>
      <c r="AP10" s="31"/>
      <c r="AQ10" s="31"/>
      <c r="AR10" s="31"/>
      <c r="AS10" s="32"/>
    </row>
    <row r="11" spans="3:52" s="11" customFormat="1" ht="12" customHeight="1" x14ac:dyDescent="0.2">
      <c r="C11" s="252"/>
      <c r="D11" s="253"/>
      <c r="E11" s="254"/>
      <c r="F11" s="194"/>
      <c r="G11" s="195"/>
      <c r="H11" s="195"/>
      <c r="I11" s="195"/>
      <c r="J11" s="196"/>
      <c r="K11" s="55"/>
      <c r="L11" s="56"/>
      <c r="M11" s="57"/>
      <c r="N11" s="56"/>
      <c r="O11" s="58"/>
      <c r="P11" s="55"/>
      <c r="Q11" s="56"/>
      <c r="R11" s="57"/>
      <c r="S11" s="56"/>
      <c r="T11" s="58"/>
      <c r="U11" s="202"/>
      <c r="V11" s="203"/>
      <c r="W11" s="203"/>
      <c r="X11" s="203"/>
      <c r="Y11" s="207"/>
      <c r="Z11" s="212"/>
      <c r="AA11" s="213"/>
      <c r="AB11" s="213"/>
      <c r="AC11" s="213"/>
      <c r="AD11" s="214"/>
      <c r="AE11" s="164"/>
      <c r="AF11" s="165"/>
      <c r="AG11" s="165"/>
      <c r="AH11" s="165"/>
      <c r="AI11" s="165"/>
      <c r="AJ11" s="166"/>
      <c r="AK11" s="176"/>
      <c r="AL11" s="177"/>
      <c r="AM11" s="177"/>
      <c r="AN11" s="178"/>
      <c r="AO11" s="30"/>
      <c r="AP11" s="31"/>
      <c r="AQ11" s="31"/>
      <c r="AR11" s="31"/>
      <c r="AS11" s="32"/>
      <c r="AT11" s="11">
        <f>AK9</f>
        <v>0</v>
      </c>
      <c r="AU11" s="11" t="str">
        <f>C9</f>
        <v>OKI愛LAND</v>
      </c>
      <c r="AX11" s="11">
        <f>U9-X9+Z9*10+AE9</f>
        <v>0</v>
      </c>
      <c r="AY11" s="11">
        <f>AX11+AE9</f>
        <v>0</v>
      </c>
      <c r="AZ11" s="11">
        <f>IF(ISERROR(AY11),"",RANK(AY11,$AY$38:$AY$46))</f>
        <v>1</v>
      </c>
    </row>
    <row r="12" spans="3:52" s="11" customFormat="1" ht="12" customHeight="1" x14ac:dyDescent="0.2">
      <c r="C12" s="252"/>
      <c r="D12" s="253"/>
      <c r="E12" s="254"/>
      <c r="F12" s="194"/>
      <c r="G12" s="195"/>
      <c r="H12" s="195"/>
      <c r="I12" s="195"/>
      <c r="J12" s="196"/>
      <c r="K12" s="55"/>
      <c r="L12" s="56"/>
      <c r="M12" s="57"/>
      <c r="N12" s="56"/>
      <c r="O12" s="58"/>
      <c r="P12" s="55"/>
      <c r="Q12" s="56"/>
      <c r="R12" s="57"/>
      <c r="S12" s="56"/>
      <c r="T12" s="58"/>
      <c r="U12" s="202"/>
      <c r="V12" s="203"/>
      <c r="W12" s="203"/>
      <c r="X12" s="203"/>
      <c r="Y12" s="207"/>
      <c r="Z12" s="212"/>
      <c r="AA12" s="213"/>
      <c r="AB12" s="213"/>
      <c r="AC12" s="213"/>
      <c r="AD12" s="214"/>
      <c r="AE12" s="164"/>
      <c r="AF12" s="165"/>
      <c r="AG12" s="165"/>
      <c r="AH12" s="165"/>
      <c r="AI12" s="165"/>
      <c r="AJ12" s="166"/>
      <c r="AK12" s="176"/>
      <c r="AL12" s="177"/>
      <c r="AM12" s="177"/>
      <c r="AN12" s="178"/>
      <c r="AO12" s="30"/>
      <c r="AP12" s="31"/>
      <c r="AQ12" s="31"/>
      <c r="AR12" s="31"/>
      <c r="AS12" s="32"/>
    </row>
    <row r="13" spans="3:52" s="11" customFormat="1" ht="12" customHeight="1" x14ac:dyDescent="0.2">
      <c r="C13" s="255"/>
      <c r="D13" s="256"/>
      <c r="E13" s="257"/>
      <c r="F13" s="197"/>
      <c r="G13" s="198"/>
      <c r="H13" s="198"/>
      <c r="I13" s="198"/>
      <c r="J13" s="199"/>
      <c r="K13" s="59"/>
      <c r="L13" s="60"/>
      <c r="M13" s="60"/>
      <c r="N13" s="60"/>
      <c r="O13" s="61"/>
      <c r="P13" s="59"/>
      <c r="Q13" s="60"/>
      <c r="R13" s="60"/>
      <c r="S13" s="60"/>
      <c r="T13" s="61"/>
      <c r="U13" s="204"/>
      <c r="V13" s="205"/>
      <c r="W13" s="205"/>
      <c r="X13" s="205"/>
      <c r="Y13" s="208"/>
      <c r="Z13" s="215"/>
      <c r="AA13" s="216"/>
      <c r="AB13" s="216"/>
      <c r="AC13" s="216"/>
      <c r="AD13" s="217"/>
      <c r="AE13" s="167"/>
      <c r="AF13" s="168"/>
      <c r="AG13" s="168"/>
      <c r="AH13" s="168"/>
      <c r="AI13" s="168"/>
      <c r="AJ13" s="169"/>
      <c r="AK13" s="179"/>
      <c r="AL13" s="180"/>
      <c r="AM13" s="180"/>
      <c r="AN13" s="181"/>
      <c r="AO13" s="30"/>
      <c r="AP13" s="31"/>
      <c r="AQ13" s="31"/>
      <c r="AR13" s="31"/>
      <c r="AS13" s="32"/>
    </row>
    <row r="14" spans="3:52" s="11" customFormat="1" ht="12" customHeight="1" x14ac:dyDescent="0.2">
      <c r="C14" s="249" t="s">
        <v>56</v>
      </c>
      <c r="D14" s="250"/>
      <c r="E14" s="251"/>
      <c r="F14" s="52"/>
      <c r="G14" s="53"/>
      <c r="H14" s="53"/>
      <c r="I14" s="53"/>
      <c r="J14" s="54"/>
      <c r="K14" s="191"/>
      <c r="L14" s="192"/>
      <c r="M14" s="192"/>
      <c r="N14" s="192"/>
      <c r="O14" s="193"/>
      <c r="P14" s="52"/>
      <c r="Q14" s="53"/>
      <c r="R14" s="53"/>
      <c r="S14" s="53"/>
      <c r="T14" s="54"/>
      <c r="U14" s="200"/>
      <c r="V14" s="201"/>
      <c r="W14" s="201"/>
      <c r="X14" s="201"/>
      <c r="Y14" s="206"/>
      <c r="Z14" s="209"/>
      <c r="AA14" s="210"/>
      <c r="AB14" s="210"/>
      <c r="AC14" s="210"/>
      <c r="AD14" s="211"/>
      <c r="AE14" s="161"/>
      <c r="AF14" s="162"/>
      <c r="AG14" s="162"/>
      <c r="AH14" s="162"/>
      <c r="AI14" s="162"/>
      <c r="AJ14" s="163"/>
      <c r="AK14" s="173"/>
      <c r="AL14" s="174"/>
      <c r="AM14" s="174"/>
      <c r="AN14" s="175"/>
      <c r="AO14" s="30"/>
      <c r="AP14" s="31"/>
      <c r="AQ14" s="31"/>
      <c r="AR14" s="31"/>
      <c r="AS14" s="32"/>
    </row>
    <row r="15" spans="3:52" s="11" customFormat="1" ht="12" customHeight="1" x14ac:dyDescent="0.2">
      <c r="C15" s="252"/>
      <c r="D15" s="253"/>
      <c r="E15" s="254"/>
      <c r="F15" s="55"/>
      <c r="G15" s="57"/>
      <c r="H15" s="57"/>
      <c r="I15" s="57"/>
      <c r="J15" s="58"/>
      <c r="K15" s="194"/>
      <c r="L15" s="195"/>
      <c r="M15" s="195"/>
      <c r="N15" s="195"/>
      <c r="O15" s="196"/>
      <c r="P15" s="55"/>
      <c r="Q15" s="56"/>
      <c r="R15" s="57"/>
      <c r="S15" s="56"/>
      <c r="T15" s="58"/>
      <c r="U15" s="202"/>
      <c r="V15" s="203"/>
      <c r="W15" s="203"/>
      <c r="X15" s="203"/>
      <c r="Y15" s="207"/>
      <c r="Z15" s="212"/>
      <c r="AA15" s="213"/>
      <c r="AB15" s="213"/>
      <c r="AC15" s="213"/>
      <c r="AD15" s="214"/>
      <c r="AE15" s="164"/>
      <c r="AF15" s="165"/>
      <c r="AG15" s="165"/>
      <c r="AH15" s="165"/>
      <c r="AI15" s="165"/>
      <c r="AJ15" s="166"/>
      <c r="AK15" s="176"/>
      <c r="AL15" s="177"/>
      <c r="AM15" s="177"/>
      <c r="AN15" s="178"/>
      <c r="AO15" s="30"/>
      <c r="AP15" s="31"/>
      <c r="AQ15" s="31"/>
      <c r="AR15" s="31"/>
      <c r="AS15" s="32"/>
    </row>
    <row r="16" spans="3:52" s="11" customFormat="1" ht="12" customHeight="1" x14ac:dyDescent="0.2">
      <c r="C16" s="252"/>
      <c r="D16" s="253"/>
      <c r="E16" s="254"/>
      <c r="F16" s="55"/>
      <c r="G16" s="57"/>
      <c r="H16" s="57"/>
      <c r="I16" s="57"/>
      <c r="J16" s="58"/>
      <c r="K16" s="194"/>
      <c r="L16" s="195"/>
      <c r="M16" s="195"/>
      <c r="N16" s="195"/>
      <c r="O16" s="196"/>
      <c r="P16" s="55"/>
      <c r="Q16" s="56"/>
      <c r="R16" s="57"/>
      <c r="S16" s="56"/>
      <c r="T16" s="58"/>
      <c r="U16" s="202"/>
      <c r="V16" s="203"/>
      <c r="W16" s="203"/>
      <c r="X16" s="203"/>
      <c r="Y16" s="207"/>
      <c r="Z16" s="212"/>
      <c r="AA16" s="213"/>
      <c r="AB16" s="213"/>
      <c r="AC16" s="213"/>
      <c r="AD16" s="214"/>
      <c r="AE16" s="164"/>
      <c r="AF16" s="165"/>
      <c r="AG16" s="165"/>
      <c r="AH16" s="165"/>
      <c r="AI16" s="165"/>
      <c r="AJ16" s="166"/>
      <c r="AK16" s="176"/>
      <c r="AL16" s="177"/>
      <c r="AM16" s="177"/>
      <c r="AN16" s="178"/>
      <c r="AO16" s="30"/>
      <c r="AP16" s="31"/>
      <c r="AQ16" s="31"/>
      <c r="AR16" s="31"/>
      <c r="AS16" s="32"/>
      <c r="AT16" s="11">
        <f>AK14</f>
        <v>0</v>
      </c>
      <c r="AU16" s="11" t="str">
        <f>C14</f>
        <v>ナチュラル</v>
      </c>
      <c r="AX16" s="11">
        <f>U14-X14+Z14*10+AE14</f>
        <v>0</v>
      </c>
      <c r="AY16" s="11">
        <f>AX16+AE14</f>
        <v>0</v>
      </c>
      <c r="AZ16" s="11">
        <f>IF(ISERROR(AY16),"",RANK(AY16,$AY$38:$AY$46))</f>
        <v>1</v>
      </c>
    </row>
    <row r="17" spans="3:52" s="11" customFormat="1" ht="12" customHeight="1" x14ac:dyDescent="0.2">
      <c r="C17" s="252"/>
      <c r="D17" s="253"/>
      <c r="E17" s="254"/>
      <c r="F17" s="55"/>
      <c r="G17" s="57"/>
      <c r="H17" s="57"/>
      <c r="I17" s="57"/>
      <c r="J17" s="58"/>
      <c r="K17" s="194"/>
      <c r="L17" s="195"/>
      <c r="M17" s="195"/>
      <c r="N17" s="195"/>
      <c r="O17" s="196"/>
      <c r="P17" s="55"/>
      <c r="Q17" s="56"/>
      <c r="R17" s="57"/>
      <c r="S17" s="56"/>
      <c r="T17" s="58"/>
      <c r="U17" s="202"/>
      <c r="V17" s="203"/>
      <c r="W17" s="203"/>
      <c r="X17" s="203"/>
      <c r="Y17" s="207"/>
      <c r="Z17" s="212"/>
      <c r="AA17" s="213"/>
      <c r="AB17" s="213"/>
      <c r="AC17" s="213"/>
      <c r="AD17" s="214"/>
      <c r="AE17" s="164"/>
      <c r="AF17" s="165"/>
      <c r="AG17" s="165"/>
      <c r="AH17" s="165"/>
      <c r="AI17" s="165"/>
      <c r="AJ17" s="166"/>
      <c r="AK17" s="176"/>
      <c r="AL17" s="177"/>
      <c r="AM17" s="177"/>
      <c r="AN17" s="178"/>
      <c r="AO17" s="30"/>
      <c r="AP17" s="31"/>
      <c r="AQ17" s="31"/>
      <c r="AR17" s="31"/>
      <c r="AS17" s="32"/>
    </row>
    <row r="18" spans="3:52" s="11" customFormat="1" ht="12" customHeight="1" x14ac:dyDescent="0.2">
      <c r="C18" s="255"/>
      <c r="D18" s="256"/>
      <c r="E18" s="257"/>
      <c r="F18" s="59"/>
      <c r="G18" s="60"/>
      <c r="H18" s="60"/>
      <c r="I18" s="60"/>
      <c r="J18" s="61"/>
      <c r="K18" s="197"/>
      <c r="L18" s="198"/>
      <c r="M18" s="198"/>
      <c r="N18" s="198"/>
      <c r="O18" s="199"/>
      <c r="P18" s="59"/>
      <c r="Q18" s="60"/>
      <c r="R18" s="60"/>
      <c r="S18" s="60"/>
      <c r="T18" s="61"/>
      <c r="U18" s="204"/>
      <c r="V18" s="205"/>
      <c r="W18" s="205"/>
      <c r="X18" s="205"/>
      <c r="Y18" s="208"/>
      <c r="Z18" s="215"/>
      <c r="AA18" s="216"/>
      <c r="AB18" s="216"/>
      <c r="AC18" s="216"/>
      <c r="AD18" s="217"/>
      <c r="AE18" s="167"/>
      <c r="AF18" s="168"/>
      <c r="AG18" s="168"/>
      <c r="AH18" s="168"/>
      <c r="AI18" s="168"/>
      <c r="AJ18" s="169"/>
      <c r="AK18" s="179"/>
      <c r="AL18" s="180"/>
      <c r="AM18" s="180"/>
      <c r="AN18" s="181"/>
      <c r="AO18" s="30"/>
      <c r="AP18" s="31"/>
      <c r="AQ18" s="31"/>
      <c r="AR18" s="31"/>
      <c r="AS18" s="32"/>
    </row>
    <row r="19" spans="3:52" s="11" customFormat="1" ht="12" customHeight="1" x14ac:dyDescent="0.2">
      <c r="C19" s="249" t="s">
        <v>57</v>
      </c>
      <c r="D19" s="250"/>
      <c r="E19" s="251"/>
      <c r="F19" s="52"/>
      <c r="G19" s="53"/>
      <c r="H19" s="53"/>
      <c r="I19" s="53"/>
      <c r="J19" s="54"/>
      <c r="K19" s="52"/>
      <c r="L19" s="53"/>
      <c r="M19" s="53"/>
      <c r="N19" s="53"/>
      <c r="O19" s="54"/>
      <c r="P19" s="191"/>
      <c r="Q19" s="192"/>
      <c r="R19" s="192"/>
      <c r="S19" s="192"/>
      <c r="T19" s="193"/>
      <c r="U19" s="200"/>
      <c r="V19" s="201"/>
      <c r="W19" s="201"/>
      <c r="X19" s="201"/>
      <c r="Y19" s="206"/>
      <c r="Z19" s="209"/>
      <c r="AA19" s="210"/>
      <c r="AB19" s="210"/>
      <c r="AC19" s="210"/>
      <c r="AD19" s="211"/>
      <c r="AE19" s="161"/>
      <c r="AF19" s="162"/>
      <c r="AG19" s="162"/>
      <c r="AH19" s="162"/>
      <c r="AI19" s="162"/>
      <c r="AJ19" s="163"/>
      <c r="AK19" s="173"/>
      <c r="AL19" s="174"/>
      <c r="AM19" s="174"/>
      <c r="AN19" s="175"/>
      <c r="AO19" s="30"/>
      <c r="AP19" s="31"/>
      <c r="AQ19" s="31"/>
      <c r="AR19" s="31"/>
      <c r="AS19" s="32"/>
    </row>
    <row r="20" spans="3:52" s="11" customFormat="1" ht="12" customHeight="1" x14ac:dyDescent="0.2">
      <c r="C20" s="252"/>
      <c r="D20" s="253"/>
      <c r="E20" s="254"/>
      <c r="F20" s="55"/>
      <c r="G20" s="57"/>
      <c r="H20" s="57"/>
      <c r="I20" s="57"/>
      <c r="J20" s="58"/>
      <c r="K20" s="55"/>
      <c r="L20" s="57"/>
      <c r="M20" s="57"/>
      <c r="N20" s="57"/>
      <c r="O20" s="58"/>
      <c r="P20" s="194"/>
      <c r="Q20" s="195"/>
      <c r="R20" s="195"/>
      <c r="S20" s="195"/>
      <c r="T20" s="196"/>
      <c r="U20" s="202"/>
      <c r="V20" s="203"/>
      <c r="W20" s="203"/>
      <c r="X20" s="203"/>
      <c r="Y20" s="207"/>
      <c r="Z20" s="212"/>
      <c r="AA20" s="213"/>
      <c r="AB20" s="213"/>
      <c r="AC20" s="213"/>
      <c r="AD20" s="214"/>
      <c r="AE20" s="164"/>
      <c r="AF20" s="165"/>
      <c r="AG20" s="165"/>
      <c r="AH20" s="165"/>
      <c r="AI20" s="165"/>
      <c r="AJ20" s="166"/>
      <c r="AK20" s="176"/>
      <c r="AL20" s="177"/>
      <c r="AM20" s="177"/>
      <c r="AN20" s="178"/>
      <c r="AO20" s="30"/>
      <c r="AP20" s="31"/>
      <c r="AQ20" s="31"/>
      <c r="AR20" s="31"/>
      <c r="AS20" s="32"/>
    </row>
    <row r="21" spans="3:52" s="11" customFormat="1" ht="12" customHeight="1" x14ac:dyDescent="0.2">
      <c r="C21" s="252"/>
      <c r="D21" s="253"/>
      <c r="E21" s="254"/>
      <c r="F21" s="55"/>
      <c r="G21" s="57"/>
      <c r="H21" s="57"/>
      <c r="I21" s="57"/>
      <c r="J21" s="58"/>
      <c r="K21" s="55"/>
      <c r="L21" s="57"/>
      <c r="M21" s="57"/>
      <c r="N21" s="57"/>
      <c r="O21" s="58"/>
      <c r="P21" s="194"/>
      <c r="Q21" s="195"/>
      <c r="R21" s="195"/>
      <c r="S21" s="195"/>
      <c r="T21" s="196"/>
      <c r="U21" s="202"/>
      <c r="V21" s="203"/>
      <c r="W21" s="203"/>
      <c r="X21" s="203"/>
      <c r="Y21" s="207"/>
      <c r="Z21" s="212"/>
      <c r="AA21" s="213"/>
      <c r="AB21" s="213"/>
      <c r="AC21" s="213"/>
      <c r="AD21" s="214"/>
      <c r="AE21" s="164"/>
      <c r="AF21" s="165"/>
      <c r="AG21" s="165"/>
      <c r="AH21" s="165"/>
      <c r="AI21" s="165"/>
      <c r="AJ21" s="166"/>
      <c r="AK21" s="176"/>
      <c r="AL21" s="177"/>
      <c r="AM21" s="177"/>
      <c r="AN21" s="178"/>
      <c r="AO21" s="30"/>
      <c r="AP21" s="31"/>
      <c r="AQ21" s="31"/>
      <c r="AR21" s="31"/>
      <c r="AS21" s="32"/>
      <c r="AT21" s="11">
        <f>AK19</f>
        <v>0</v>
      </c>
      <c r="AU21" s="11" t="str">
        <f>C19</f>
        <v>楓</v>
      </c>
      <c r="AX21" s="11">
        <f>U19-X19+Z19*10+AE19</f>
        <v>0</v>
      </c>
      <c r="AY21" s="11">
        <f>AX21+AE19</f>
        <v>0</v>
      </c>
      <c r="AZ21" s="11">
        <f>IF(ISERROR(AY21),"",RANK(AY21,$AY$38:$AY$46))</f>
        <v>1</v>
      </c>
    </row>
    <row r="22" spans="3:52" s="11" customFormat="1" ht="12" customHeight="1" x14ac:dyDescent="0.2">
      <c r="C22" s="252"/>
      <c r="D22" s="253"/>
      <c r="E22" s="254"/>
      <c r="F22" s="55"/>
      <c r="G22" s="57"/>
      <c r="H22" s="57"/>
      <c r="I22" s="57"/>
      <c r="J22" s="58"/>
      <c r="K22" s="55"/>
      <c r="L22" s="57"/>
      <c r="M22" s="57"/>
      <c r="N22" s="57"/>
      <c r="O22" s="58"/>
      <c r="P22" s="194"/>
      <c r="Q22" s="195"/>
      <c r="R22" s="195"/>
      <c r="S22" s="195"/>
      <c r="T22" s="196"/>
      <c r="U22" s="202"/>
      <c r="V22" s="203"/>
      <c r="W22" s="203"/>
      <c r="X22" s="203"/>
      <c r="Y22" s="207"/>
      <c r="Z22" s="212"/>
      <c r="AA22" s="213"/>
      <c r="AB22" s="213"/>
      <c r="AC22" s="213"/>
      <c r="AD22" s="214"/>
      <c r="AE22" s="164"/>
      <c r="AF22" s="165"/>
      <c r="AG22" s="165"/>
      <c r="AH22" s="165"/>
      <c r="AI22" s="165"/>
      <c r="AJ22" s="166"/>
      <c r="AK22" s="176"/>
      <c r="AL22" s="177"/>
      <c r="AM22" s="177"/>
      <c r="AN22" s="178"/>
      <c r="AO22" s="30"/>
      <c r="AP22" s="31"/>
      <c r="AQ22" s="31"/>
      <c r="AR22" s="31"/>
      <c r="AS22" s="32"/>
    </row>
    <row r="23" spans="3:52" s="11" customFormat="1" ht="12" customHeight="1" x14ac:dyDescent="0.2">
      <c r="C23" s="255"/>
      <c r="D23" s="256"/>
      <c r="E23" s="257"/>
      <c r="F23" s="59"/>
      <c r="G23" s="60"/>
      <c r="H23" s="60"/>
      <c r="I23" s="60"/>
      <c r="J23" s="61"/>
      <c r="K23" s="59"/>
      <c r="L23" s="60"/>
      <c r="M23" s="60"/>
      <c r="N23" s="60"/>
      <c r="O23" s="61"/>
      <c r="P23" s="197"/>
      <c r="Q23" s="198"/>
      <c r="R23" s="198"/>
      <c r="S23" s="198"/>
      <c r="T23" s="199"/>
      <c r="U23" s="204"/>
      <c r="V23" s="205"/>
      <c r="W23" s="205"/>
      <c r="X23" s="205"/>
      <c r="Y23" s="208"/>
      <c r="Z23" s="215"/>
      <c r="AA23" s="216"/>
      <c r="AB23" s="216"/>
      <c r="AC23" s="216"/>
      <c r="AD23" s="217"/>
      <c r="AE23" s="167"/>
      <c r="AF23" s="168"/>
      <c r="AG23" s="168"/>
      <c r="AH23" s="168"/>
      <c r="AI23" s="168"/>
      <c r="AJ23" s="169"/>
      <c r="AK23" s="179"/>
      <c r="AL23" s="180"/>
      <c r="AM23" s="180"/>
      <c r="AN23" s="181"/>
      <c r="AO23" s="30"/>
      <c r="AP23" s="31"/>
      <c r="AQ23" s="31"/>
      <c r="AR23" s="31"/>
      <c r="AS23" s="32"/>
    </row>
    <row r="24" spans="3:52" s="11" customFormat="1" ht="12" customHeight="1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47"/>
      <c r="Q24" s="47"/>
      <c r="R24" s="47"/>
      <c r="S24" s="47"/>
      <c r="T24" s="47"/>
      <c r="U24" s="48"/>
      <c r="V24" s="48"/>
      <c r="W24" s="48"/>
      <c r="X24" s="48"/>
      <c r="Y24" s="48"/>
      <c r="Z24" s="49"/>
      <c r="AA24" s="49"/>
      <c r="AB24" s="49"/>
      <c r="AC24" s="49"/>
      <c r="AD24" s="49"/>
      <c r="AE24" s="46"/>
      <c r="AF24" s="46"/>
      <c r="AG24" s="46"/>
      <c r="AH24" s="46"/>
      <c r="AI24" s="46"/>
      <c r="AJ24" s="50"/>
      <c r="AK24" s="50"/>
      <c r="AL24" s="50"/>
      <c r="AM24" s="50"/>
      <c r="AN24" s="50"/>
      <c r="AO24" s="30"/>
      <c r="AP24" s="31"/>
      <c r="AQ24" s="31"/>
      <c r="AR24" s="31"/>
      <c r="AS24" s="32"/>
    </row>
    <row r="25" spans="3:52" s="11" customFormat="1" ht="12" customHeight="1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47"/>
      <c r="Q25" s="47"/>
      <c r="R25" s="47"/>
      <c r="S25" s="47"/>
      <c r="T25" s="47"/>
      <c r="U25" s="48"/>
      <c r="V25" s="48"/>
      <c r="W25" s="48"/>
      <c r="X25" s="48"/>
      <c r="Y25" s="48"/>
      <c r="Z25" s="49"/>
      <c r="AA25" s="49"/>
      <c r="AB25" s="49"/>
      <c r="AC25" s="49"/>
      <c r="AD25" s="49"/>
      <c r="AE25" s="46"/>
      <c r="AF25" s="46"/>
      <c r="AG25" s="46"/>
      <c r="AH25" s="46"/>
      <c r="AI25" s="46"/>
      <c r="AJ25" s="51"/>
      <c r="AK25" s="51"/>
      <c r="AL25" s="51"/>
      <c r="AM25" s="51"/>
      <c r="AN25" s="51"/>
      <c r="AO25" s="30"/>
      <c r="AP25" s="31"/>
      <c r="AQ25" s="31"/>
      <c r="AR25" s="31"/>
      <c r="AS25" s="32"/>
    </row>
    <row r="26" spans="3:52" s="11" customFormat="1" ht="12" customHeight="1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47"/>
      <c r="Q26" s="47"/>
      <c r="R26" s="47"/>
      <c r="S26" s="47"/>
      <c r="T26" s="47"/>
      <c r="U26" s="48"/>
      <c r="V26" s="48"/>
      <c r="W26" s="48"/>
      <c r="X26" s="48"/>
      <c r="Y26" s="48"/>
      <c r="Z26" s="49"/>
      <c r="AA26" s="49"/>
      <c r="AB26" s="49"/>
      <c r="AC26" s="49"/>
      <c r="AD26" s="49"/>
      <c r="AE26" s="46"/>
      <c r="AF26" s="46"/>
      <c r="AG26" s="46"/>
      <c r="AH26" s="46"/>
      <c r="AI26" s="46"/>
      <c r="AJ26" s="51"/>
      <c r="AK26" s="51"/>
      <c r="AL26" s="51"/>
      <c r="AM26" s="51"/>
      <c r="AN26" s="51"/>
      <c r="AO26" s="30"/>
      <c r="AP26" s="31"/>
      <c r="AQ26" s="31"/>
      <c r="AR26" s="31"/>
      <c r="AS26" s="32"/>
    </row>
    <row r="27" spans="3:52" s="11" customFormat="1" ht="12" customHeight="1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47"/>
      <c r="Q27" s="47"/>
      <c r="R27" s="47"/>
      <c r="S27" s="47"/>
      <c r="T27" s="47"/>
      <c r="U27" s="48"/>
      <c r="V27" s="48"/>
      <c r="W27" s="48"/>
      <c r="X27" s="48"/>
      <c r="Y27" s="48"/>
      <c r="Z27" s="49"/>
      <c r="AA27" s="49"/>
      <c r="AB27" s="49"/>
      <c r="AC27" s="49"/>
      <c r="AD27" s="49"/>
      <c r="AE27" s="46"/>
      <c r="AF27" s="46"/>
      <c r="AG27" s="46"/>
      <c r="AH27" s="46"/>
      <c r="AI27" s="46"/>
      <c r="AJ27" s="51"/>
      <c r="AK27" s="51"/>
      <c r="AL27" s="51"/>
      <c r="AM27" s="51"/>
      <c r="AN27" s="51"/>
      <c r="AO27" s="30"/>
      <c r="AP27" s="31"/>
      <c r="AQ27" s="31"/>
      <c r="AR27" s="31"/>
      <c r="AS27" s="32"/>
    </row>
    <row r="28" spans="3:52" ht="12" customHeight="1" x14ac:dyDescent="0.2">
      <c r="C28" s="72" t="s">
        <v>100</v>
      </c>
      <c r="D28" s="72"/>
      <c r="AJ28" s="51"/>
      <c r="AK28" s="51"/>
      <c r="AL28" s="51"/>
      <c r="AM28" s="51"/>
      <c r="AN28" s="51"/>
    </row>
    <row r="29" spans="3:52" ht="12" customHeight="1" x14ac:dyDescent="0.2">
      <c r="C29" s="73"/>
      <c r="D29" s="73"/>
    </row>
    <row r="30" spans="3:52" s="11" customFormat="1" ht="12" customHeight="1" x14ac:dyDescent="0.2">
      <c r="C30" s="230" t="s">
        <v>39</v>
      </c>
      <c r="D30" s="219"/>
      <c r="E30" s="220"/>
      <c r="F30" s="231" t="str">
        <f>C31</f>
        <v>MARIO</v>
      </c>
      <c r="G30" s="232"/>
      <c r="H30" s="232"/>
      <c r="I30" s="232"/>
      <c r="J30" s="233"/>
      <c r="K30" s="231" t="str">
        <f>C36</f>
        <v>Nexus</v>
      </c>
      <c r="L30" s="232"/>
      <c r="M30" s="232"/>
      <c r="N30" s="232"/>
      <c r="O30" s="233"/>
      <c r="P30" s="231" t="str">
        <f>C41</f>
        <v>多伎パワーズ</v>
      </c>
      <c r="Q30" s="232"/>
      <c r="R30" s="232"/>
      <c r="S30" s="232"/>
      <c r="T30" s="233"/>
      <c r="U30" s="234" t="s">
        <v>12</v>
      </c>
      <c r="V30" s="235"/>
      <c r="W30" s="235"/>
      <c r="X30" s="235"/>
      <c r="Y30" s="236"/>
      <c r="Z30" s="237" t="s">
        <v>40</v>
      </c>
      <c r="AA30" s="238"/>
      <c r="AB30" s="238"/>
      <c r="AC30" s="238"/>
      <c r="AD30" s="239"/>
      <c r="AE30" s="170" t="s">
        <v>4</v>
      </c>
      <c r="AF30" s="171"/>
      <c r="AG30" s="171"/>
      <c r="AH30" s="171"/>
      <c r="AI30" s="171"/>
      <c r="AJ30" s="172"/>
      <c r="AK30" s="218" t="s">
        <v>11</v>
      </c>
      <c r="AL30" s="219"/>
      <c r="AM30" s="219"/>
      <c r="AN30" s="220"/>
      <c r="AO30" s="28"/>
      <c r="AP30" s="29"/>
      <c r="AQ30" s="29"/>
      <c r="AR30" s="29"/>
      <c r="AS30" s="21"/>
    </row>
    <row r="31" spans="3:52" s="11" customFormat="1" ht="12" customHeight="1" x14ac:dyDescent="0.2">
      <c r="C31" s="249" t="s">
        <v>58</v>
      </c>
      <c r="D31" s="250"/>
      <c r="E31" s="251"/>
      <c r="F31" s="191"/>
      <c r="G31" s="192"/>
      <c r="H31" s="192"/>
      <c r="I31" s="192"/>
      <c r="J31" s="193"/>
      <c r="K31" s="52"/>
      <c r="L31" s="53"/>
      <c r="M31" s="53"/>
      <c r="N31" s="53"/>
      <c r="O31" s="54"/>
      <c r="P31" s="52"/>
      <c r="Q31" s="53"/>
      <c r="R31" s="53"/>
      <c r="S31" s="53"/>
      <c r="T31" s="54"/>
      <c r="U31" s="200"/>
      <c r="V31" s="201"/>
      <c r="W31" s="201"/>
      <c r="X31" s="201"/>
      <c r="Y31" s="206"/>
      <c r="Z31" s="209"/>
      <c r="AA31" s="210"/>
      <c r="AB31" s="210"/>
      <c r="AC31" s="210"/>
      <c r="AD31" s="211"/>
      <c r="AE31" s="161"/>
      <c r="AF31" s="162"/>
      <c r="AG31" s="162"/>
      <c r="AH31" s="162"/>
      <c r="AI31" s="162"/>
      <c r="AJ31" s="163"/>
      <c r="AK31" s="173"/>
      <c r="AL31" s="174"/>
      <c r="AM31" s="174"/>
      <c r="AN31" s="175"/>
      <c r="AO31" s="30"/>
      <c r="AP31" s="31"/>
      <c r="AQ31" s="31"/>
      <c r="AR31" s="31"/>
      <c r="AS31" s="32"/>
    </row>
    <row r="32" spans="3:52" s="11" customFormat="1" ht="12" customHeight="1" x14ac:dyDescent="0.2">
      <c r="C32" s="252"/>
      <c r="D32" s="253"/>
      <c r="E32" s="254"/>
      <c r="F32" s="194"/>
      <c r="G32" s="195"/>
      <c r="H32" s="195"/>
      <c r="I32" s="195"/>
      <c r="J32" s="196"/>
      <c r="K32" s="55"/>
      <c r="L32" s="56"/>
      <c r="M32" s="57"/>
      <c r="N32" s="56"/>
      <c r="O32" s="58"/>
      <c r="P32" s="55"/>
      <c r="Q32" s="56"/>
      <c r="R32" s="57"/>
      <c r="S32" s="56"/>
      <c r="T32" s="58"/>
      <c r="U32" s="202"/>
      <c r="V32" s="203"/>
      <c r="W32" s="203"/>
      <c r="X32" s="203"/>
      <c r="Y32" s="207"/>
      <c r="Z32" s="212"/>
      <c r="AA32" s="213"/>
      <c r="AB32" s="213"/>
      <c r="AC32" s="213"/>
      <c r="AD32" s="214"/>
      <c r="AE32" s="164"/>
      <c r="AF32" s="165"/>
      <c r="AG32" s="165"/>
      <c r="AH32" s="165"/>
      <c r="AI32" s="165"/>
      <c r="AJ32" s="166"/>
      <c r="AK32" s="176"/>
      <c r="AL32" s="177"/>
      <c r="AM32" s="177"/>
      <c r="AN32" s="178"/>
      <c r="AO32" s="30"/>
      <c r="AP32" s="31"/>
      <c r="AQ32" s="31"/>
      <c r="AR32" s="31"/>
      <c r="AS32" s="32"/>
    </row>
    <row r="33" spans="3:52" s="11" customFormat="1" ht="12" customHeight="1" x14ac:dyDescent="0.2">
      <c r="C33" s="252"/>
      <c r="D33" s="253"/>
      <c r="E33" s="254"/>
      <c r="F33" s="194"/>
      <c r="G33" s="195"/>
      <c r="H33" s="195"/>
      <c r="I33" s="195"/>
      <c r="J33" s="196"/>
      <c r="K33" s="55"/>
      <c r="L33" s="56"/>
      <c r="M33" s="57"/>
      <c r="N33" s="56"/>
      <c r="O33" s="58"/>
      <c r="P33" s="55"/>
      <c r="Q33" s="56"/>
      <c r="R33" s="57"/>
      <c r="S33" s="56"/>
      <c r="T33" s="58"/>
      <c r="U33" s="202"/>
      <c r="V33" s="203"/>
      <c r="W33" s="203"/>
      <c r="X33" s="203"/>
      <c r="Y33" s="207"/>
      <c r="Z33" s="212"/>
      <c r="AA33" s="213"/>
      <c r="AB33" s="213"/>
      <c r="AC33" s="213"/>
      <c r="AD33" s="214"/>
      <c r="AE33" s="164"/>
      <c r="AF33" s="165"/>
      <c r="AG33" s="165"/>
      <c r="AH33" s="165"/>
      <c r="AI33" s="165"/>
      <c r="AJ33" s="166"/>
      <c r="AK33" s="176"/>
      <c r="AL33" s="177"/>
      <c r="AM33" s="177"/>
      <c r="AN33" s="178"/>
      <c r="AO33" s="30"/>
      <c r="AP33" s="31"/>
      <c r="AQ33" s="31"/>
      <c r="AR33" s="31"/>
      <c r="AS33" s="32"/>
      <c r="AT33" s="11">
        <f>AK31</f>
        <v>0</v>
      </c>
      <c r="AU33" s="11" t="str">
        <f>C31</f>
        <v>MARIO</v>
      </c>
      <c r="AX33" s="11">
        <f>U31-X31+Z31*10+AE31</f>
        <v>0</v>
      </c>
      <c r="AY33" s="11">
        <f>AX33+AE31</f>
        <v>0</v>
      </c>
      <c r="AZ33" s="11">
        <f>IF(ISERROR(AY33),"",RANK(AY33,$AY$38:$AY$46))</f>
        <v>1</v>
      </c>
    </row>
    <row r="34" spans="3:52" s="11" customFormat="1" ht="12" customHeight="1" x14ac:dyDescent="0.2">
      <c r="C34" s="252"/>
      <c r="D34" s="253"/>
      <c r="E34" s="254"/>
      <c r="F34" s="194"/>
      <c r="G34" s="195"/>
      <c r="H34" s="195"/>
      <c r="I34" s="195"/>
      <c r="J34" s="196"/>
      <c r="K34" s="55"/>
      <c r="L34" s="56"/>
      <c r="M34" s="57"/>
      <c r="N34" s="56"/>
      <c r="O34" s="58"/>
      <c r="P34" s="55"/>
      <c r="Q34" s="56"/>
      <c r="R34" s="57"/>
      <c r="S34" s="56"/>
      <c r="T34" s="58"/>
      <c r="U34" s="202"/>
      <c r="V34" s="203"/>
      <c r="W34" s="203"/>
      <c r="X34" s="203"/>
      <c r="Y34" s="207"/>
      <c r="Z34" s="212"/>
      <c r="AA34" s="213"/>
      <c r="AB34" s="213"/>
      <c r="AC34" s="213"/>
      <c r="AD34" s="214"/>
      <c r="AE34" s="164"/>
      <c r="AF34" s="165"/>
      <c r="AG34" s="165"/>
      <c r="AH34" s="165"/>
      <c r="AI34" s="165"/>
      <c r="AJ34" s="166"/>
      <c r="AK34" s="176"/>
      <c r="AL34" s="177"/>
      <c r="AM34" s="177"/>
      <c r="AN34" s="178"/>
      <c r="AO34" s="30"/>
      <c r="AP34" s="31"/>
      <c r="AQ34" s="31"/>
      <c r="AR34" s="31"/>
      <c r="AS34" s="32"/>
    </row>
    <row r="35" spans="3:52" s="11" customFormat="1" ht="12" customHeight="1" x14ac:dyDescent="0.2">
      <c r="C35" s="255"/>
      <c r="D35" s="256"/>
      <c r="E35" s="257"/>
      <c r="F35" s="197"/>
      <c r="G35" s="198"/>
      <c r="H35" s="198"/>
      <c r="I35" s="198"/>
      <c r="J35" s="199"/>
      <c r="K35" s="59"/>
      <c r="L35" s="60"/>
      <c r="M35" s="60"/>
      <c r="N35" s="60"/>
      <c r="O35" s="61"/>
      <c r="P35" s="59"/>
      <c r="Q35" s="60"/>
      <c r="R35" s="60"/>
      <c r="S35" s="60"/>
      <c r="T35" s="61"/>
      <c r="U35" s="204"/>
      <c r="V35" s="205"/>
      <c r="W35" s="205"/>
      <c r="X35" s="205"/>
      <c r="Y35" s="208"/>
      <c r="Z35" s="215"/>
      <c r="AA35" s="216"/>
      <c r="AB35" s="216"/>
      <c r="AC35" s="216"/>
      <c r="AD35" s="217"/>
      <c r="AE35" s="167"/>
      <c r="AF35" s="168"/>
      <c r="AG35" s="168"/>
      <c r="AH35" s="168"/>
      <c r="AI35" s="168"/>
      <c r="AJ35" s="169"/>
      <c r="AK35" s="179"/>
      <c r="AL35" s="180"/>
      <c r="AM35" s="180"/>
      <c r="AN35" s="181"/>
      <c r="AO35" s="30"/>
      <c r="AP35" s="31"/>
      <c r="AQ35" s="31"/>
      <c r="AR35" s="31"/>
      <c r="AS35" s="32"/>
    </row>
    <row r="36" spans="3:52" s="11" customFormat="1" ht="12" customHeight="1" x14ac:dyDescent="0.2">
      <c r="C36" s="249" t="s">
        <v>59</v>
      </c>
      <c r="D36" s="250"/>
      <c r="E36" s="251"/>
      <c r="F36" s="52"/>
      <c r="G36" s="53"/>
      <c r="H36" s="53"/>
      <c r="I36" s="53"/>
      <c r="J36" s="54"/>
      <c r="K36" s="191"/>
      <c r="L36" s="192"/>
      <c r="M36" s="192"/>
      <c r="N36" s="192"/>
      <c r="O36" s="193"/>
      <c r="P36" s="52"/>
      <c r="Q36" s="53"/>
      <c r="R36" s="53"/>
      <c r="S36" s="53"/>
      <c r="T36" s="54"/>
      <c r="U36" s="200"/>
      <c r="V36" s="201"/>
      <c r="W36" s="201"/>
      <c r="X36" s="201"/>
      <c r="Y36" s="206"/>
      <c r="Z36" s="209"/>
      <c r="AA36" s="210"/>
      <c r="AB36" s="210"/>
      <c r="AC36" s="210"/>
      <c r="AD36" s="211"/>
      <c r="AE36" s="161"/>
      <c r="AF36" s="162"/>
      <c r="AG36" s="162"/>
      <c r="AH36" s="162"/>
      <c r="AI36" s="162"/>
      <c r="AJ36" s="163"/>
      <c r="AK36" s="173"/>
      <c r="AL36" s="174"/>
      <c r="AM36" s="174"/>
      <c r="AN36" s="175"/>
      <c r="AO36" s="30"/>
      <c r="AP36" s="31"/>
      <c r="AQ36" s="31"/>
      <c r="AR36" s="31"/>
      <c r="AS36" s="32"/>
    </row>
    <row r="37" spans="3:52" s="11" customFormat="1" ht="12" customHeight="1" x14ac:dyDescent="0.2">
      <c r="C37" s="252"/>
      <c r="D37" s="253"/>
      <c r="E37" s="254"/>
      <c r="F37" s="55"/>
      <c r="G37" s="57"/>
      <c r="H37" s="57"/>
      <c r="I37" s="57"/>
      <c r="J37" s="58"/>
      <c r="K37" s="194"/>
      <c r="L37" s="195"/>
      <c r="M37" s="195"/>
      <c r="N37" s="195"/>
      <c r="O37" s="196"/>
      <c r="P37" s="55"/>
      <c r="Q37" s="56"/>
      <c r="R37" s="57"/>
      <c r="S37" s="56"/>
      <c r="T37" s="58"/>
      <c r="U37" s="202"/>
      <c r="V37" s="203"/>
      <c r="W37" s="203"/>
      <c r="X37" s="203"/>
      <c r="Y37" s="207"/>
      <c r="Z37" s="212"/>
      <c r="AA37" s="213"/>
      <c r="AB37" s="213"/>
      <c r="AC37" s="213"/>
      <c r="AD37" s="214"/>
      <c r="AE37" s="164"/>
      <c r="AF37" s="165"/>
      <c r="AG37" s="165"/>
      <c r="AH37" s="165"/>
      <c r="AI37" s="165"/>
      <c r="AJ37" s="166"/>
      <c r="AK37" s="176"/>
      <c r="AL37" s="177"/>
      <c r="AM37" s="177"/>
      <c r="AN37" s="178"/>
      <c r="AO37" s="30"/>
      <c r="AP37" s="31"/>
      <c r="AQ37" s="31"/>
      <c r="AR37" s="31"/>
      <c r="AS37" s="32"/>
    </row>
    <row r="38" spans="3:52" s="11" customFormat="1" ht="12" customHeight="1" x14ac:dyDescent="0.2">
      <c r="C38" s="252"/>
      <c r="D38" s="253"/>
      <c r="E38" s="254"/>
      <c r="F38" s="55"/>
      <c r="G38" s="57"/>
      <c r="H38" s="57"/>
      <c r="I38" s="57"/>
      <c r="J38" s="58"/>
      <c r="K38" s="194"/>
      <c r="L38" s="195"/>
      <c r="M38" s="195"/>
      <c r="N38" s="195"/>
      <c r="O38" s="196"/>
      <c r="P38" s="55"/>
      <c r="Q38" s="56"/>
      <c r="R38" s="57"/>
      <c r="S38" s="56"/>
      <c r="T38" s="58"/>
      <c r="U38" s="202"/>
      <c r="V38" s="203"/>
      <c r="W38" s="203"/>
      <c r="X38" s="203"/>
      <c r="Y38" s="207"/>
      <c r="Z38" s="212"/>
      <c r="AA38" s="213"/>
      <c r="AB38" s="213"/>
      <c r="AC38" s="213"/>
      <c r="AD38" s="214"/>
      <c r="AE38" s="164"/>
      <c r="AF38" s="165"/>
      <c r="AG38" s="165"/>
      <c r="AH38" s="165"/>
      <c r="AI38" s="165"/>
      <c r="AJ38" s="166"/>
      <c r="AK38" s="176"/>
      <c r="AL38" s="177"/>
      <c r="AM38" s="177"/>
      <c r="AN38" s="178"/>
      <c r="AO38" s="30"/>
      <c r="AP38" s="31"/>
      <c r="AQ38" s="31"/>
      <c r="AR38" s="31"/>
      <c r="AS38" s="32"/>
      <c r="AT38" s="11">
        <f>AK36</f>
        <v>0</v>
      </c>
      <c r="AU38" s="11" t="str">
        <f>C36</f>
        <v>Nexus</v>
      </c>
      <c r="AX38" s="11">
        <f>U36-X36+Z36*10+AE36</f>
        <v>0</v>
      </c>
      <c r="AY38" s="11">
        <f>AX38+AE36</f>
        <v>0</v>
      </c>
      <c r="AZ38" s="11">
        <f>IF(ISERROR(AY38),"",RANK(AY38,$AY$38:$AY$46))</f>
        <v>1</v>
      </c>
    </row>
    <row r="39" spans="3:52" s="11" customFormat="1" ht="12" customHeight="1" x14ac:dyDescent="0.2">
      <c r="C39" s="252"/>
      <c r="D39" s="253"/>
      <c r="E39" s="254"/>
      <c r="F39" s="55"/>
      <c r="G39" s="57"/>
      <c r="H39" s="57"/>
      <c r="I39" s="57"/>
      <c r="J39" s="58"/>
      <c r="K39" s="194"/>
      <c r="L39" s="195"/>
      <c r="M39" s="195"/>
      <c r="N39" s="195"/>
      <c r="O39" s="196"/>
      <c r="P39" s="55"/>
      <c r="Q39" s="56"/>
      <c r="R39" s="57"/>
      <c r="S39" s="56"/>
      <c r="T39" s="58"/>
      <c r="U39" s="202"/>
      <c r="V39" s="203"/>
      <c r="W39" s="203"/>
      <c r="X39" s="203"/>
      <c r="Y39" s="207"/>
      <c r="Z39" s="212"/>
      <c r="AA39" s="213"/>
      <c r="AB39" s="213"/>
      <c r="AC39" s="213"/>
      <c r="AD39" s="214"/>
      <c r="AE39" s="164"/>
      <c r="AF39" s="165"/>
      <c r="AG39" s="165"/>
      <c r="AH39" s="165"/>
      <c r="AI39" s="165"/>
      <c r="AJ39" s="166"/>
      <c r="AK39" s="176"/>
      <c r="AL39" s="177"/>
      <c r="AM39" s="177"/>
      <c r="AN39" s="178"/>
      <c r="AO39" s="30"/>
      <c r="AP39" s="31"/>
      <c r="AQ39" s="31"/>
      <c r="AR39" s="31"/>
      <c r="AS39" s="32"/>
    </row>
    <row r="40" spans="3:52" s="11" customFormat="1" ht="12" customHeight="1" x14ac:dyDescent="0.2">
      <c r="C40" s="255"/>
      <c r="D40" s="256"/>
      <c r="E40" s="257"/>
      <c r="F40" s="59"/>
      <c r="G40" s="60"/>
      <c r="H40" s="60"/>
      <c r="I40" s="60"/>
      <c r="J40" s="61"/>
      <c r="K40" s="197"/>
      <c r="L40" s="198"/>
      <c r="M40" s="198"/>
      <c r="N40" s="198"/>
      <c r="O40" s="199"/>
      <c r="P40" s="59"/>
      <c r="Q40" s="60"/>
      <c r="R40" s="60"/>
      <c r="S40" s="60"/>
      <c r="T40" s="61"/>
      <c r="U40" s="204"/>
      <c r="V40" s="205"/>
      <c r="W40" s="205"/>
      <c r="X40" s="205"/>
      <c r="Y40" s="208"/>
      <c r="Z40" s="215"/>
      <c r="AA40" s="216"/>
      <c r="AB40" s="216"/>
      <c r="AC40" s="216"/>
      <c r="AD40" s="217"/>
      <c r="AE40" s="167"/>
      <c r="AF40" s="168"/>
      <c r="AG40" s="168"/>
      <c r="AH40" s="168"/>
      <c r="AI40" s="168"/>
      <c r="AJ40" s="169"/>
      <c r="AK40" s="179"/>
      <c r="AL40" s="180"/>
      <c r="AM40" s="180"/>
      <c r="AN40" s="181"/>
      <c r="AO40" s="30"/>
      <c r="AP40" s="31"/>
      <c r="AQ40" s="31"/>
      <c r="AR40" s="31"/>
      <c r="AS40" s="32"/>
    </row>
    <row r="41" spans="3:52" s="11" customFormat="1" ht="12" customHeight="1" x14ac:dyDescent="0.2">
      <c r="C41" s="249" t="s">
        <v>60</v>
      </c>
      <c r="D41" s="250"/>
      <c r="E41" s="251"/>
      <c r="F41" s="52"/>
      <c r="G41" s="53"/>
      <c r="H41" s="53"/>
      <c r="I41" s="53"/>
      <c r="J41" s="54"/>
      <c r="K41" s="52"/>
      <c r="L41" s="53"/>
      <c r="M41" s="53"/>
      <c r="N41" s="53"/>
      <c r="O41" s="54"/>
      <c r="P41" s="191"/>
      <c r="Q41" s="192"/>
      <c r="R41" s="192"/>
      <c r="S41" s="192"/>
      <c r="T41" s="193"/>
      <c r="U41" s="200"/>
      <c r="V41" s="201"/>
      <c r="W41" s="201"/>
      <c r="X41" s="201"/>
      <c r="Y41" s="206"/>
      <c r="Z41" s="209"/>
      <c r="AA41" s="210"/>
      <c r="AB41" s="210"/>
      <c r="AC41" s="210"/>
      <c r="AD41" s="211"/>
      <c r="AE41" s="161"/>
      <c r="AF41" s="162"/>
      <c r="AG41" s="162"/>
      <c r="AH41" s="162"/>
      <c r="AI41" s="162"/>
      <c r="AJ41" s="163"/>
      <c r="AK41" s="173"/>
      <c r="AL41" s="174"/>
      <c r="AM41" s="174"/>
      <c r="AN41" s="175"/>
      <c r="AO41" s="30"/>
      <c r="AP41" s="31"/>
      <c r="AQ41" s="31"/>
      <c r="AR41" s="31"/>
      <c r="AS41" s="32"/>
    </row>
    <row r="42" spans="3:52" s="11" customFormat="1" ht="12" customHeight="1" x14ac:dyDescent="0.2">
      <c r="C42" s="252"/>
      <c r="D42" s="253"/>
      <c r="E42" s="254"/>
      <c r="F42" s="55"/>
      <c r="G42" s="57"/>
      <c r="H42" s="57"/>
      <c r="I42" s="57"/>
      <c r="J42" s="58"/>
      <c r="K42" s="55"/>
      <c r="L42" s="57"/>
      <c r="M42" s="57"/>
      <c r="N42" s="57"/>
      <c r="O42" s="58"/>
      <c r="P42" s="194"/>
      <c r="Q42" s="195"/>
      <c r="R42" s="195"/>
      <c r="S42" s="195"/>
      <c r="T42" s="196"/>
      <c r="U42" s="202"/>
      <c r="V42" s="203"/>
      <c r="W42" s="203"/>
      <c r="X42" s="203"/>
      <c r="Y42" s="207"/>
      <c r="Z42" s="212"/>
      <c r="AA42" s="213"/>
      <c r="AB42" s="213"/>
      <c r="AC42" s="213"/>
      <c r="AD42" s="214"/>
      <c r="AE42" s="164"/>
      <c r="AF42" s="165"/>
      <c r="AG42" s="165"/>
      <c r="AH42" s="165"/>
      <c r="AI42" s="165"/>
      <c r="AJ42" s="166"/>
      <c r="AK42" s="176"/>
      <c r="AL42" s="177"/>
      <c r="AM42" s="177"/>
      <c r="AN42" s="178"/>
      <c r="AO42" s="30"/>
      <c r="AP42" s="31"/>
      <c r="AQ42" s="31"/>
      <c r="AR42" s="31"/>
      <c r="AS42" s="32"/>
    </row>
    <row r="43" spans="3:52" s="11" customFormat="1" ht="12" customHeight="1" x14ac:dyDescent="0.2">
      <c r="C43" s="252"/>
      <c r="D43" s="253"/>
      <c r="E43" s="254"/>
      <c r="F43" s="55"/>
      <c r="G43" s="57"/>
      <c r="H43" s="57"/>
      <c r="I43" s="57"/>
      <c r="J43" s="58"/>
      <c r="K43" s="55"/>
      <c r="L43" s="57"/>
      <c r="M43" s="57"/>
      <c r="N43" s="57"/>
      <c r="O43" s="58"/>
      <c r="P43" s="194"/>
      <c r="Q43" s="195"/>
      <c r="R43" s="195"/>
      <c r="S43" s="195"/>
      <c r="T43" s="196"/>
      <c r="U43" s="202"/>
      <c r="V43" s="203"/>
      <c r="W43" s="203"/>
      <c r="X43" s="203"/>
      <c r="Y43" s="207"/>
      <c r="Z43" s="212"/>
      <c r="AA43" s="213"/>
      <c r="AB43" s="213"/>
      <c r="AC43" s="213"/>
      <c r="AD43" s="214"/>
      <c r="AE43" s="164"/>
      <c r="AF43" s="165"/>
      <c r="AG43" s="165"/>
      <c r="AH43" s="165"/>
      <c r="AI43" s="165"/>
      <c r="AJ43" s="166"/>
      <c r="AK43" s="176"/>
      <c r="AL43" s="177"/>
      <c r="AM43" s="177"/>
      <c r="AN43" s="178"/>
      <c r="AO43" s="30"/>
      <c r="AP43" s="31"/>
      <c r="AQ43" s="31"/>
      <c r="AR43" s="31"/>
      <c r="AS43" s="32"/>
      <c r="AT43" s="11">
        <f>AK41</f>
        <v>0</v>
      </c>
      <c r="AU43" s="11" t="str">
        <f>C41</f>
        <v>多伎パワーズ</v>
      </c>
      <c r="AX43" s="11">
        <f>U41-X41+Z41*10+AE41</f>
        <v>0</v>
      </c>
      <c r="AY43" s="11">
        <f>AX43+AE41</f>
        <v>0</v>
      </c>
      <c r="AZ43" s="11">
        <f>IF(ISERROR(AY43),"",RANK(AY43,$AY$38:$AY$46))</f>
        <v>1</v>
      </c>
    </row>
    <row r="44" spans="3:52" s="11" customFormat="1" ht="12" customHeight="1" x14ac:dyDescent="0.2">
      <c r="C44" s="252"/>
      <c r="D44" s="253"/>
      <c r="E44" s="254"/>
      <c r="F44" s="55"/>
      <c r="G44" s="57"/>
      <c r="H44" s="57"/>
      <c r="I44" s="57"/>
      <c r="J44" s="58"/>
      <c r="K44" s="55"/>
      <c r="L44" s="57"/>
      <c r="M44" s="57"/>
      <c r="N44" s="57"/>
      <c r="O44" s="58"/>
      <c r="P44" s="194"/>
      <c r="Q44" s="195"/>
      <c r="R44" s="195"/>
      <c r="S44" s="195"/>
      <c r="T44" s="196"/>
      <c r="U44" s="202"/>
      <c r="V44" s="203"/>
      <c r="W44" s="203"/>
      <c r="X44" s="203"/>
      <c r="Y44" s="207"/>
      <c r="Z44" s="212"/>
      <c r="AA44" s="213"/>
      <c r="AB44" s="213"/>
      <c r="AC44" s="213"/>
      <c r="AD44" s="214"/>
      <c r="AE44" s="164"/>
      <c r="AF44" s="165"/>
      <c r="AG44" s="165"/>
      <c r="AH44" s="165"/>
      <c r="AI44" s="165"/>
      <c r="AJ44" s="166"/>
      <c r="AK44" s="176"/>
      <c r="AL44" s="177"/>
      <c r="AM44" s="177"/>
      <c r="AN44" s="178"/>
      <c r="AO44" s="30"/>
      <c r="AP44" s="31"/>
      <c r="AQ44" s="31"/>
      <c r="AR44" s="31"/>
      <c r="AS44" s="32"/>
    </row>
    <row r="45" spans="3:52" s="11" customFormat="1" ht="12" customHeight="1" x14ac:dyDescent="0.2">
      <c r="C45" s="255"/>
      <c r="D45" s="256"/>
      <c r="E45" s="257"/>
      <c r="F45" s="59"/>
      <c r="G45" s="60"/>
      <c r="H45" s="60"/>
      <c r="I45" s="60"/>
      <c r="J45" s="61"/>
      <c r="K45" s="59"/>
      <c r="L45" s="60"/>
      <c r="M45" s="60"/>
      <c r="N45" s="60"/>
      <c r="O45" s="61"/>
      <c r="P45" s="197"/>
      <c r="Q45" s="198"/>
      <c r="R45" s="198"/>
      <c r="S45" s="198"/>
      <c r="T45" s="199"/>
      <c r="U45" s="204"/>
      <c r="V45" s="205"/>
      <c r="W45" s="205"/>
      <c r="X45" s="205"/>
      <c r="Y45" s="208"/>
      <c r="Z45" s="215"/>
      <c r="AA45" s="216"/>
      <c r="AB45" s="216"/>
      <c r="AC45" s="216"/>
      <c r="AD45" s="217"/>
      <c r="AE45" s="167"/>
      <c r="AF45" s="168"/>
      <c r="AG45" s="168"/>
      <c r="AH45" s="168"/>
      <c r="AI45" s="168"/>
      <c r="AJ45" s="169"/>
      <c r="AK45" s="179"/>
      <c r="AL45" s="180"/>
      <c r="AM45" s="180"/>
      <c r="AN45" s="181"/>
      <c r="AO45" s="30"/>
      <c r="AP45" s="31"/>
      <c r="AQ45" s="31"/>
      <c r="AR45" s="31"/>
      <c r="AS45" s="32"/>
    </row>
    <row r="46" spans="3:52" ht="12" customHeight="1" x14ac:dyDescent="0.2"/>
    <row r="47" spans="3:52" ht="12" customHeight="1" x14ac:dyDescent="0.2"/>
    <row r="48" spans="3:5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</sheetData>
  <mergeCells count="67">
    <mergeCell ref="I2:X3"/>
    <mergeCell ref="C8:E8"/>
    <mergeCell ref="F8:J8"/>
    <mergeCell ref="K8:O8"/>
    <mergeCell ref="P8:T8"/>
    <mergeCell ref="U8:Y8"/>
    <mergeCell ref="C6:D7"/>
    <mergeCell ref="Z8:AD8"/>
    <mergeCell ref="AE8:AJ8"/>
    <mergeCell ref="AK8:AN8"/>
    <mergeCell ref="C9:E13"/>
    <mergeCell ref="F9:J13"/>
    <mergeCell ref="U9:V13"/>
    <mergeCell ref="W9:W13"/>
    <mergeCell ref="X9:Y13"/>
    <mergeCell ref="Z9:AD13"/>
    <mergeCell ref="AE9:AJ13"/>
    <mergeCell ref="AK9:AN13"/>
    <mergeCell ref="C14:E18"/>
    <mergeCell ref="K14:O18"/>
    <mergeCell ref="U14:V18"/>
    <mergeCell ref="W14:W18"/>
    <mergeCell ref="X14:Y18"/>
    <mergeCell ref="Z14:AD18"/>
    <mergeCell ref="AE14:AJ18"/>
    <mergeCell ref="AK14:AN18"/>
    <mergeCell ref="AE19:AJ23"/>
    <mergeCell ref="AK19:AN23"/>
    <mergeCell ref="Z19:AD23"/>
    <mergeCell ref="C28:D29"/>
    <mergeCell ref="C30:E30"/>
    <mergeCell ref="F30:J30"/>
    <mergeCell ref="K30:O30"/>
    <mergeCell ref="P30:T30"/>
    <mergeCell ref="C19:E23"/>
    <mergeCell ref="P19:T23"/>
    <mergeCell ref="U19:V23"/>
    <mergeCell ref="W19:W23"/>
    <mergeCell ref="X19:Y23"/>
    <mergeCell ref="AK30:AN30"/>
    <mergeCell ref="C31:E35"/>
    <mergeCell ref="F31:J35"/>
    <mergeCell ref="U31:V35"/>
    <mergeCell ref="W31:W35"/>
    <mergeCell ref="X31:Y35"/>
    <mergeCell ref="Z31:AD35"/>
    <mergeCell ref="AE31:AJ35"/>
    <mergeCell ref="AK31:AN35"/>
    <mergeCell ref="U30:Y30"/>
    <mergeCell ref="Z30:AD30"/>
    <mergeCell ref="AE30:AJ30"/>
    <mergeCell ref="Z41:AD45"/>
    <mergeCell ref="AE41:AJ45"/>
    <mergeCell ref="AK41:AN45"/>
    <mergeCell ref="C36:E40"/>
    <mergeCell ref="K36:O40"/>
    <mergeCell ref="U36:V40"/>
    <mergeCell ref="W36:W40"/>
    <mergeCell ref="X36:Y40"/>
    <mergeCell ref="C41:E45"/>
    <mergeCell ref="P41:T45"/>
    <mergeCell ref="U41:V45"/>
    <mergeCell ref="W41:W45"/>
    <mergeCell ref="X41:Y45"/>
    <mergeCell ref="Z36:AD40"/>
    <mergeCell ref="AE36:AJ40"/>
    <mergeCell ref="AK36:AN40"/>
  </mergeCells>
  <phoneticPr fontId="6"/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C8A9-AD19-4ACD-A8B6-8D553E61314F}">
  <dimension ref="B2:AV79"/>
  <sheetViews>
    <sheetView topLeftCell="A32" zoomScale="85" zoomScaleNormal="85" workbookViewId="0">
      <selection activeCell="R27" sqref="R27"/>
    </sheetView>
  </sheetViews>
  <sheetFormatPr defaultColWidth="9" defaultRowHeight="13.2" x14ac:dyDescent="0.2"/>
  <cols>
    <col min="1" max="1" width="2.21875" customWidth="1"/>
    <col min="2" max="2" width="3.77734375" customWidth="1"/>
    <col min="3" max="3" width="6.33203125" customWidth="1"/>
    <col min="4" max="4" width="1.6640625" customWidth="1"/>
    <col min="5" max="19" width="4.77734375" customWidth="1"/>
    <col min="20" max="20" width="2.6640625" customWidth="1"/>
    <col min="21" max="21" width="1.109375" customWidth="1"/>
    <col min="22" max="22" width="2.5546875" customWidth="1"/>
    <col min="23" max="23" width="2.44140625" customWidth="1"/>
    <col min="24" max="24" width="1.44140625" customWidth="1"/>
    <col min="25" max="25" width="3.6640625" customWidth="1"/>
    <col min="26" max="26" width="2.21875" customWidth="1"/>
    <col min="27" max="27" width="2.33203125" customWidth="1"/>
    <col min="28" max="28" width="1" customWidth="1"/>
    <col min="29" max="29" width="1.5546875" customWidth="1"/>
    <col min="30" max="30" width="1.109375" customWidth="1"/>
    <col min="31" max="31" width="1.6640625" customWidth="1"/>
    <col min="32" max="32" width="1.33203125" customWidth="1"/>
    <col min="33" max="33" width="1.44140625" customWidth="1"/>
    <col min="34" max="34" width="1.33203125" customWidth="1"/>
    <col min="35" max="36" width="1.109375" customWidth="1"/>
    <col min="37" max="37" width="1.21875" customWidth="1"/>
    <col min="38" max="38" width="1.109375" customWidth="1"/>
    <col min="39" max="39" width="1.21875" customWidth="1"/>
    <col min="40" max="40" width="3.6640625" customWidth="1"/>
    <col min="41" max="41" width="11.109375" customWidth="1"/>
    <col min="42" max="43" width="6.6640625" customWidth="1"/>
    <col min="44" max="52" width="0" hidden="1" customWidth="1"/>
    <col min="53" max="60" width="5.6640625" customWidth="1"/>
  </cols>
  <sheetData>
    <row r="2" spans="3:19" x14ac:dyDescent="0.2">
      <c r="E2" s="86" t="s">
        <v>119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3:19" x14ac:dyDescent="0.2"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5" spans="3:19" ht="10.050000000000001" customHeight="1" x14ac:dyDescent="0.2">
      <c r="C5" s="67" t="s">
        <v>101</v>
      </c>
      <c r="D5" s="259"/>
      <c r="E5" s="260"/>
      <c r="F5" s="260"/>
      <c r="G5" s="260"/>
      <c r="H5" s="260"/>
      <c r="I5" s="261"/>
      <c r="J5" s="25"/>
      <c r="K5" s="26"/>
      <c r="L5" s="26"/>
      <c r="M5" s="26"/>
      <c r="N5" s="26"/>
      <c r="O5" s="26"/>
      <c r="P5" s="26"/>
    </row>
    <row r="6" spans="3:19" ht="10.050000000000001" customHeight="1" x14ac:dyDescent="0.2">
      <c r="C6" s="67"/>
      <c r="D6" s="262"/>
      <c r="E6" s="263"/>
      <c r="F6" s="263"/>
      <c r="G6" s="263"/>
      <c r="H6" s="263"/>
      <c r="I6" s="264"/>
      <c r="L6" s="70" t="s">
        <v>103</v>
      </c>
      <c r="M6" s="70"/>
      <c r="P6" s="24"/>
    </row>
    <row r="7" spans="3:19" ht="10.050000000000001" customHeight="1" x14ac:dyDescent="0.2">
      <c r="J7" s="12"/>
      <c r="K7" s="12"/>
      <c r="L7" s="12"/>
      <c r="M7" s="12"/>
      <c r="N7" s="12"/>
      <c r="P7" s="24"/>
    </row>
    <row r="8" spans="3:19" ht="10.050000000000001" customHeight="1" x14ac:dyDescent="0.2">
      <c r="J8" s="12"/>
      <c r="K8" s="12"/>
      <c r="L8" s="12"/>
      <c r="M8" s="12"/>
      <c r="N8" s="12" t="s">
        <v>118</v>
      </c>
      <c r="P8" s="24"/>
    </row>
    <row r="9" spans="3:19" ht="10.050000000000001" customHeight="1" x14ac:dyDescent="0.2">
      <c r="J9" s="12"/>
      <c r="K9" s="12"/>
      <c r="L9" s="12"/>
      <c r="M9" s="12"/>
      <c r="N9" s="12" t="s">
        <v>118</v>
      </c>
      <c r="P9" s="24"/>
      <c r="Q9" s="25"/>
      <c r="R9" s="26"/>
      <c r="S9" s="26"/>
    </row>
    <row r="10" spans="3:19" ht="10.050000000000001" customHeight="1" x14ac:dyDescent="0.2">
      <c r="C10" s="67" t="s">
        <v>104</v>
      </c>
      <c r="D10" s="259"/>
      <c r="E10" s="260"/>
      <c r="F10" s="260"/>
      <c r="G10" s="260"/>
      <c r="H10" s="260"/>
      <c r="I10" s="261"/>
      <c r="J10" s="15"/>
      <c r="K10" s="14"/>
      <c r="L10" s="14"/>
      <c r="M10" s="14"/>
      <c r="N10" s="14" t="s">
        <v>118</v>
      </c>
      <c r="P10" s="24"/>
      <c r="S10" s="22"/>
    </row>
    <row r="11" spans="3:19" ht="10.050000000000001" customHeight="1" x14ac:dyDescent="0.2">
      <c r="C11" s="67"/>
      <c r="D11" s="262"/>
      <c r="E11" s="263"/>
      <c r="F11" s="263"/>
      <c r="G11" s="263"/>
      <c r="H11" s="263"/>
      <c r="I11" s="264"/>
      <c r="N11" s="22"/>
      <c r="P11" s="24"/>
      <c r="S11" s="24"/>
    </row>
    <row r="12" spans="3:19" ht="10.050000000000001" customHeight="1" x14ac:dyDescent="0.2">
      <c r="L12" s="12" t="s">
        <v>118</v>
      </c>
      <c r="N12" s="24"/>
      <c r="P12" s="24"/>
      <c r="S12" s="24"/>
    </row>
    <row r="13" spans="3:19" ht="10.050000000000001" customHeight="1" x14ac:dyDescent="0.2">
      <c r="E13" s="64" t="s">
        <v>105</v>
      </c>
      <c r="F13" s="64"/>
      <c r="L13" s="12" t="s">
        <v>118</v>
      </c>
      <c r="N13" s="24"/>
      <c r="O13" s="25"/>
      <c r="P13" s="27"/>
      <c r="Q13" s="23"/>
      <c r="S13" s="24"/>
    </row>
    <row r="14" spans="3:19" ht="10.050000000000001" customHeight="1" x14ac:dyDescent="0.2">
      <c r="L14" s="12" t="s">
        <v>118</v>
      </c>
      <c r="N14" s="24"/>
      <c r="Q14" s="64" t="s">
        <v>117</v>
      </c>
      <c r="R14" s="64"/>
      <c r="S14" s="24"/>
    </row>
    <row r="15" spans="3:19" ht="10.050000000000001" customHeight="1" x14ac:dyDescent="0.2">
      <c r="C15" s="67" t="s">
        <v>108</v>
      </c>
      <c r="D15" s="259"/>
      <c r="E15" s="260"/>
      <c r="F15" s="260"/>
      <c r="G15" s="260"/>
      <c r="H15" s="260"/>
      <c r="I15" s="261"/>
      <c r="J15" s="25"/>
      <c r="K15" s="26"/>
      <c r="L15" s="26"/>
      <c r="M15" s="26"/>
      <c r="N15" s="27"/>
      <c r="Q15" s="64"/>
      <c r="R15" s="64"/>
      <c r="S15" s="24"/>
    </row>
    <row r="16" spans="3:19" ht="10.050000000000001" customHeight="1" x14ac:dyDescent="0.2">
      <c r="C16" s="67"/>
      <c r="D16" s="262"/>
      <c r="E16" s="263"/>
      <c r="F16" s="263"/>
      <c r="G16" s="263"/>
      <c r="H16" s="263"/>
      <c r="I16" s="264"/>
      <c r="Q16" s="12" t="s">
        <v>118</v>
      </c>
      <c r="S16" s="24"/>
    </row>
    <row r="17" spans="3:48" ht="10.050000000000001" customHeight="1" x14ac:dyDescent="0.2">
      <c r="Q17" s="12" t="s">
        <v>118</v>
      </c>
      <c r="S17" s="24"/>
    </row>
    <row r="18" spans="3:48" ht="10.050000000000001" customHeight="1" x14ac:dyDescent="0.2">
      <c r="C18" s="67" t="s">
        <v>109</v>
      </c>
      <c r="D18" s="259"/>
      <c r="E18" s="260"/>
      <c r="F18" s="260"/>
      <c r="G18" s="260"/>
      <c r="H18" s="260"/>
      <c r="I18" s="261"/>
      <c r="J18" s="25"/>
      <c r="K18" s="26"/>
      <c r="L18" s="26"/>
      <c r="M18" s="26"/>
      <c r="N18" s="26"/>
      <c r="Q18" s="12" t="s">
        <v>118</v>
      </c>
      <c r="S18" s="24"/>
    </row>
    <row r="19" spans="3:48" ht="10.050000000000001" customHeight="1" x14ac:dyDescent="0.2">
      <c r="C19" s="67"/>
      <c r="D19" s="262"/>
      <c r="E19" s="263"/>
      <c r="F19" s="263"/>
      <c r="G19" s="263"/>
      <c r="H19" s="263"/>
      <c r="I19" s="264"/>
      <c r="N19" s="22"/>
      <c r="S19" s="24"/>
    </row>
    <row r="20" spans="3:48" ht="10.050000000000001" customHeight="1" x14ac:dyDescent="0.2">
      <c r="L20" s="12" t="s">
        <v>118</v>
      </c>
      <c r="N20" s="24"/>
      <c r="O20" s="25"/>
      <c r="P20" s="26"/>
      <c r="S20" s="24"/>
    </row>
    <row r="21" spans="3:48" ht="10.050000000000001" customHeight="1" x14ac:dyDescent="0.2">
      <c r="E21" s="64" t="s">
        <v>110</v>
      </c>
      <c r="F21" s="64"/>
      <c r="L21" s="12" t="s">
        <v>118</v>
      </c>
      <c r="N21" s="24"/>
      <c r="P21" s="22"/>
      <c r="S21" s="24"/>
    </row>
    <row r="22" spans="3:48" ht="10.050000000000001" customHeight="1" x14ac:dyDescent="0.2">
      <c r="L22" s="12" t="s">
        <v>118</v>
      </c>
      <c r="N22" s="24"/>
      <c r="P22" s="24"/>
      <c r="S22" s="24"/>
    </row>
    <row r="23" spans="3:48" ht="10.050000000000001" customHeight="1" x14ac:dyDescent="0.2">
      <c r="C23" s="67" t="s">
        <v>111</v>
      </c>
      <c r="D23" s="259"/>
      <c r="E23" s="260"/>
      <c r="F23" s="260"/>
      <c r="G23" s="260"/>
      <c r="H23" s="260"/>
      <c r="I23" s="261"/>
      <c r="J23" s="25"/>
      <c r="K23" s="26"/>
      <c r="L23" s="26"/>
      <c r="M23" s="26"/>
      <c r="N23" s="27"/>
      <c r="P23" s="24"/>
      <c r="S23" s="24"/>
    </row>
    <row r="24" spans="3:48" ht="10.050000000000001" customHeight="1" x14ac:dyDescent="0.2">
      <c r="C24" s="67"/>
      <c r="D24" s="262"/>
      <c r="E24" s="263"/>
      <c r="F24" s="263"/>
      <c r="G24" s="263"/>
      <c r="H24" s="263"/>
      <c r="I24" s="264"/>
      <c r="P24" s="24"/>
      <c r="Q24" s="25"/>
      <c r="R24" s="26"/>
      <c r="S24" s="27"/>
    </row>
    <row r="25" spans="3:48" ht="10.050000000000001" customHeight="1" x14ac:dyDescent="0.2">
      <c r="L25" s="64" t="s">
        <v>112</v>
      </c>
      <c r="M25" s="64"/>
      <c r="P25" s="24"/>
    </row>
    <row r="26" spans="3:48" ht="10.050000000000001" customHeight="1" x14ac:dyDescent="0.2">
      <c r="N26" s="12" t="s">
        <v>118</v>
      </c>
      <c r="P26" s="24"/>
    </row>
    <row r="27" spans="3:48" ht="10.050000000000001" customHeight="1" x14ac:dyDescent="0.2">
      <c r="N27" s="12" t="s">
        <v>118</v>
      </c>
      <c r="P27" s="24"/>
      <c r="R27" s="12" t="s">
        <v>118</v>
      </c>
    </row>
    <row r="28" spans="3:48" ht="10.050000000000001" customHeight="1" x14ac:dyDescent="0.2">
      <c r="C28" s="67" t="s">
        <v>113</v>
      </c>
      <c r="D28" s="259"/>
      <c r="E28" s="260"/>
      <c r="F28" s="260"/>
      <c r="G28" s="260"/>
      <c r="H28" s="260"/>
      <c r="I28" s="261"/>
      <c r="J28" s="25"/>
      <c r="K28" s="26"/>
      <c r="L28" s="26"/>
      <c r="M28" s="26"/>
      <c r="N28" s="14" t="s">
        <v>118</v>
      </c>
      <c r="O28" s="26"/>
      <c r="P28" s="27"/>
    </row>
    <row r="29" spans="3:48" ht="10.050000000000001" customHeight="1" x14ac:dyDescent="0.2">
      <c r="C29" s="67"/>
      <c r="D29" s="262"/>
      <c r="E29" s="263"/>
      <c r="F29" s="263"/>
      <c r="G29" s="263"/>
      <c r="H29" s="263"/>
      <c r="I29" s="264"/>
    </row>
    <row r="30" spans="3:48" ht="10.050000000000001" customHeight="1" x14ac:dyDescent="0.2"/>
    <row r="31" spans="3:48" ht="10.050000000000001" customHeight="1" x14ac:dyDescent="0.2"/>
    <row r="32" spans="3:48" ht="10.050000000000001" customHeight="1" x14ac:dyDescent="0.2">
      <c r="C32" s="72" t="s">
        <v>120</v>
      </c>
      <c r="D32" s="72"/>
      <c r="E32" s="72"/>
      <c r="F32" s="72"/>
      <c r="G32" s="72"/>
      <c r="AQ32" s="3"/>
      <c r="AR32" s="3"/>
      <c r="AS32" s="3"/>
      <c r="AT32" s="3"/>
      <c r="AU32" s="3"/>
      <c r="AV32" s="3"/>
    </row>
    <row r="33" spans="2:48" ht="10.050000000000001" customHeight="1" x14ac:dyDescent="0.2">
      <c r="C33" s="72"/>
      <c r="D33" s="72"/>
      <c r="E33" s="72"/>
      <c r="F33" s="72"/>
      <c r="G33" s="72"/>
      <c r="AQ33" s="3"/>
      <c r="AR33" s="3"/>
      <c r="AS33" s="3"/>
      <c r="AT33" s="3"/>
      <c r="AU33" s="3"/>
      <c r="AV33" s="3"/>
    </row>
    <row r="34" spans="2:48" ht="10.050000000000001" customHeight="1" x14ac:dyDescent="0.2">
      <c r="C34" s="67" t="s">
        <v>54</v>
      </c>
      <c r="D34" s="259"/>
      <c r="E34" s="260"/>
      <c r="F34" s="260"/>
      <c r="G34" s="260"/>
      <c r="H34" s="260"/>
      <c r="I34" s="261"/>
      <c r="J34" s="25"/>
      <c r="K34" s="26"/>
      <c r="L34" s="26"/>
      <c r="M34" s="26"/>
    </row>
    <row r="35" spans="2:48" ht="10.050000000000001" customHeight="1" x14ac:dyDescent="0.2">
      <c r="C35" s="67"/>
      <c r="D35" s="262"/>
      <c r="E35" s="263"/>
      <c r="F35" s="263"/>
      <c r="G35" s="263"/>
      <c r="H35" s="263"/>
      <c r="I35" s="264"/>
      <c r="M35" s="22"/>
    </row>
    <row r="36" spans="2:48" ht="10.050000000000001" customHeight="1" x14ac:dyDescent="0.2">
      <c r="B36" s="64"/>
      <c r="C36" s="64"/>
      <c r="K36" s="12" t="s">
        <v>118</v>
      </c>
      <c r="M36" s="24"/>
    </row>
    <row r="37" spans="2:48" ht="10.050000000000001" customHeight="1" x14ac:dyDescent="0.2">
      <c r="B37" s="64"/>
      <c r="C37" s="64"/>
      <c r="D37" s="64" t="s">
        <v>114</v>
      </c>
      <c r="E37" s="64"/>
      <c r="K37" s="12" t="s">
        <v>118</v>
      </c>
      <c r="M37" s="24"/>
    </row>
    <row r="38" spans="2:48" ht="10.050000000000001" customHeight="1" x14ac:dyDescent="0.2">
      <c r="K38" s="12" t="s">
        <v>118</v>
      </c>
      <c r="M38" s="24"/>
    </row>
    <row r="39" spans="2:48" ht="10.050000000000001" customHeight="1" x14ac:dyDescent="0.2">
      <c r="C39" s="67" t="s">
        <v>55</v>
      </c>
      <c r="D39" s="259"/>
      <c r="E39" s="260"/>
      <c r="F39" s="260"/>
      <c r="G39" s="260"/>
      <c r="H39" s="260"/>
      <c r="I39" s="261"/>
      <c r="J39" s="25"/>
      <c r="K39" s="26"/>
      <c r="L39" s="26"/>
      <c r="M39" s="27"/>
      <c r="N39" s="23"/>
    </row>
    <row r="40" spans="2:48" ht="10.050000000000001" customHeight="1" x14ac:dyDescent="0.2">
      <c r="C40" s="67"/>
      <c r="D40" s="262"/>
      <c r="E40" s="263"/>
      <c r="F40" s="263"/>
      <c r="G40" s="263"/>
      <c r="H40" s="263"/>
      <c r="I40" s="264"/>
    </row>
    <row r="41" spans="2:48" ht="10.050000000000001" customHeight="1" x14ac:dyDescent="0.2"/>
    <row r="43" spans="2:48" x14ac:dyDescent="0.2">
      <c r="C43" s="72" t="s">
        <v>121</v>
      </c>
      <c r="D43" s="72"/>
      <c r="E43" s="72"/>
      <c r="F43" s="72"/>
      <c r="G43" s="72"/>
    </row>
    <row r="44" spans="2:48" x14ac:dyDescent="0.2">
      <c r="C44" s="72"/>
      <c r="D44" s="72"/>
      <c r="E44" s="72"/>
      <c r="F44" s="72"/>
      <c r="G44" s="72"/>
    </row>
    <row r="45" spans="2:48" ht="9.6" customHeight="1" x14ac:dyDescent="0.2">
      <c r="C45" s="64" t="s">
        <v>53</v>
      </c>
      <c r="D45" s="259"/>
      <c r="E45" s="260"/>
      <c r="F45" s="260"/>
      <c r="G45" s="260"/>
      <c r="H45" s="260"/>
      <c r="I45" s="261"/>
      <c r="J45" s="25"/>
      <c r="K45" s="26"/>
      <c r="L45" s="26"/>
      <c r="M45" s="26"/>
    </row>
    <row r="46" spans="2:48" ht="9.6" customHeight="1" x14ac:dyDescent="0.2">
      <c r="C46" s="64"/>
      <c r="D46" s="262"/>
      <c r="E46" s="263"/>
      <c r="F46" s="263"/>
      <c r="G46" s="263"/>
      <c r="H46" s="263"/>
      <c r="I46" s="264"/>
      <c r="M46" s="22"/>
    </row>
    <row r="47" spans="2:48" ht="9.6" customHeight="1" x14ac:dyDescent="0.2">
      <c r="C47" s="64"/>
      <c r="D47" s="64"/>
      <c r="E47" s="64"/>
      <c r="K47" s="12" t="s">
        <v>118</v>
      </c>
      <c r="M47" s="24"/>
    </row>
    <row r="48" spans="2:48" ht="9.6" customHeight="1" x14ac:dyDescent="0.2">
      <c r="C48" s="64"/>
      <c r="D48" s="64"/>
      <c r="E48" s="64"/>
      <c r="F48" s="64" t="s">
        <v>107</v>
      </c>
      <c r="G48" s="64"/>
      <c r="K48" s="12" t="s">
        <v>118</v>
      </c>
      <c r="M48" s="24"/>
    </row>
    <row r="49" spans="3:16" ht="9.6" customHeight="1" x14ac:dyDescent="0.2">
      <c r="K49" s="12" t="s">
        <v>118</v>
      </c>
      <c r="M49" s="24"/>
    </row>
    <row r="50" spans="3:16" ht="9.6" customHeight="1" x14ac:dyDescent="0.2">
      <c r="C50" s="64" t="s">
        <v>115</v>
      </c>
      <c r="D50" s="259"/>
      <c r="E50" s="260"/>
      <c r="F50" s="260"/>
      <c r="G50" s="260"/>
      <c r="H50" s="260"/>
      <c r="I50" s="261"/>
      <c r="J50" s="25"/>
      <c r="K50" s="26"/>
      <c r="L50" s="26"/>
      <c r="M50" s="27"/>
    </row>
    <row r="51" spans="3:16" ht="9.6" customHeight="1" x14ac:dyDescent="0.2">
      <c r="C51" s="64"/>
      <c r="D51" s="262"/>
      <c r="E51" s="263"/>
      <c r="F51" s="263"/>
      <c r="G51" s="263"/>
      <c r="H51" s="263"/>
      <c r="I51" s="264"/>
    </row>
    <row r="52" spans="3:16" ht="9.6" customHeight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3:16" ht="9.6" customHeight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3:16" ht="9.6" customHeight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3:16" ht="13.8" customHeight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3:16" ht="9.6" customHeight="1" x14ac:dyDescent="0.2">
      <c r="C56" s="3"/>
      <c r="D56" s="3"/>
      <c r="E56" s="3"/>
      <c r="F56" s="3"/>
      <c r="G56" s="65" t="s">
        <v>102</v>
      </c>
      <c r="H56" s="70"/>
      <c r="I56" s="70"/>
      <c r="J56" s="66"/>
      <c r="K56" s="3"/>
      <c r="L56" s="3"/>
    </row>
    <row r="57" spans="3:16" ht="9.6" customHeight="1" x14ac:dyDescent="0.2">
      <c r="G57" s="68"/>
      <c r="H57" s="71"/>
      <c r="I57" s="71"/>
      <c r="J57" s="69"/>
    </row>
    <row r="58" spans="3:16" ht="9.6" customHeight="1" x14ac:dyDescent="0.2">
      <c r="H58" s="265" t="s">
        <v>50</v>
      </c>
      <c r="I58" s="265"/>
      <c r="J58" s="265"/>
      <c r="K58" s="258"/>
      <c r="L58" s="258"/>
      <c r="M58" s="258"/>
      <c r="N58" s="258"/>
      <c r="O58" s="258"/>
      <c r="P58" s="258"/>
    </row>
    <row r="59" spans="3:16" ht="9.6" customHeight="1" x14ac:dyDescent="0.2">
      <c r="H59" s="89"/>
      <c r="I59" s="89"/>
      <c r="J59" s="89"/>
      <c r="K59" s="258"/>
      <c r="L59" s="258"/>
      <c r="M59" s="258"/>
      <c r="N59" s="258"/>
      <c r="O59" s="258"/>
      <c r="P59" s="258"/>
    </row>
    <row r="60" spans="3:16" ht="9.6" customHeight="1" x14ac:dyDescent="0.2">
      <c r="H60" s="89" t="s">
        <v>51</v>
      </c>
      <c r="I60" s="89"/>
      <c r="J60" s="89"/>
      <c r="K60" s="258"/>
      <c r="L60" s="258"/>
      <c r="M60" s="258"/>
      <c r="N60" s="258"/>
      <c r="O60" s="258"/>
      <c r="P60" s="258"/>
    </row>
    <row r="61" spans="3:16" ht="9.6" customHeight="1" x14ac:dyDescent="0.2">
      <c r="H61" s="89"/>
      <c r="I61" s="89"/>
      <c r="J61" s="89"/>
      <c r="K61" s="258"/>
      <c r="L61" s="258"/>
      <c r="M61" s="258"/>
      <c r="N61" s="258"/>
      <c r="O61" s="258"/>
      <c r="P61" s="258"/>
    </row>
    <row r="62" spans="3:16" ht="9.6" customHeight="1" x14ac:dyDescent="0.2"/>
    <row r="63" spans="3:16" ht="9.6" customHeight="1" x14ac:dyDescent="0.2"/>
    <row r="64" spans="3:16" ht="9.6" customHeight="1" x14ac:dyDescent="0.2">
      <c r="G64" s="89" t="s">
        <v>106</v>
      </c>
      <c r="H64" s="89"/>
      <c r="I64" s="89"/>
      <c r="J64" s="89"/>
    </row>
    <row r="65" spans="7:16" ht="9.6" customHeight="1" x14ac:dyDescent="0.2">
      <c r="G65" s="89"/>
      <c r="H65" s="89"/>
      <c r="I65" s="89"/>
      <c r="J65" s="89"/>
    </row>
    <row r="66" spans="7:16" ht="9.6" customHeight="1" x14ac:dyDescent="0.2">
      <c r="H66" s="265" t="s">
        <v>50</v>
      </c>
      <c r="I66" s="265"/>
      <c r="J66" s="265"/>
      <c r="K66" s="258"/>
      <c r="L66" s="258"/>
      <c r="M66" s="258"/>
      <c r="N66" s="258"/>
      <c r="O66" s="258"/>
      <c r="P66" s="258"/>
    </row>
    <row r="67" spans="7:16" ht="9.6" customHeight="1" x14ac:dyDescent="0.2">
      <c r="H67" s="89"/>
      <c r="I67" s="89"/>
      <c r="J67" s="89"/>
      <c r="K67" s="258"/>
      <c r="L67" s="258"/>
      <c r="M67" s="258"/>
      <c r="N67" s="258"/>
      <c r="O67" s="258"/>
      <c r="P67" s="258"/>
    </row>
    <row r="68" spans="7:16" ht="9.6" customHeight="1" x14ac:dyDescent="0.2">
      <c r="H68" s="89" t="s">
        <v>51</v>
      </c>
      <c r="I68" s="89"/>
      <c r="J68" s="89"/>
      <c r="K68" s="258"/>
      <c r="L68" s="258"/>
      <c r="M68" s="258"/>
      <c r="N68" s="258"/>
      <c r="O68" s="258"/>
      <c r="P68" s="258"/>
    </row>
    <row r="69" spans="7:16" ht="9.6" customHeight="1" x14ac:dyDescent="0.2">
      <c r="H69" s="89"/>
      <c r="I69" s="89"/>
      <c r="J69" s="89"/>
      <c r="K69" s="258"/>
      <c r="L69" s="258"/>
      <c r="M69" s="258"/>
      <c r="N69" s="258"/>
      <c r="O69" s="258"/>
      <c r="P69" s="258"/>
    </row>
    <row r="70" spans="7:16" ht="9.6" customHeight="1" x14ac:dyDescent="0.2">
      <c r="H70" s="89" t="s">
        <v>16</v>
      </c>
      <c r="I70" s="89"/>
      <c r="J70" s="89"/>
      <c r="K70" s="258"/>
      <c r="L70" s="258"/>
      <c r="M70" s="258"/>
      <c r="N70" s="258"/>
      <c r="O70" s="258"/>
      <c r="P70" s="258"/>
    </row>
    <row r="71" spans="7:16" ht="9.6" customHeight="1" x14ac:dyDescent="0.2">
      <c r="H71" s="89"/>
      <c r="I71" s="89"/>
      <c r="J71" s="89"/>
      <c r="K71" s="258"/>
      <c r="L71" s="258"/>
      <c r="M71" s="258"/>
      <c r="N71" s="258"/>
      <c r="O71" s="258"/>
      <c r="P71" s="258"/>
    </row>
    <row r="72" spans="7:16" ht="9.6" customHeight="1" x14ac:dyDescent="0.2"/>
    <row r="73" spans="7:16" ht="9.6" customHeight="1" x14ac:dyDescent="0.2"/>
    <row r="74" spans="7:16" ht="9.6" customHeight="1" x14ac:dyDescent="0.2"/>
    <row r="75" spans="7:16" ht="9.6" customHeight="1" x14ac:dyDescent="0.2"/>
    <row r="76" spans="7:16" ht="9.6" customHeight="1" x14ac:dyDescent="0.2"/>
    <row r="77" spans="7:16" ht="9.6" customHeight="1" x14ac:dyDescent="0.2"/>
    <row r="78" spans="7:16" ht="9.6" customHeight="1" x14ac:dyDescent="0.2"/>
    <row r="79" spans="7:16" ht="9.6" customHeight="1" x14ac:dyDescent="0.2"/>
  </sheetData>
  <mergeCells count="44">
    <mergeCell ref="Q14:R15"/>
    <mergeCell ref="C15:C16"/>
    <mergeCell ref="D15:I16"/>
    <mergeCell ref="H66:J67"/>
    <mergeCell ref="C5:C6"/>
    <mergeCell ref="D5:I6"/>
    <mergeCell ref="L6:M6"/>
    <mergeCell ref="H58:J59"/>
    <mergeCell ref="K58:P59"/>
    <mergeCell ref="L25:M25"/>
    <mergeCell ref="C23:C24"/>
    <mergeCell ref="D23:I24"/>
    <mergeCell ref="K60:P61"/>
    <mergeCell ref="K66:P67"/>
    <mergeCell ref="C10:C11"/>
    <mergeCell ref="D10:I11"/>
    <mergeCell ref="C18:C19"/>
    <mergeCell ref="D18:I19"/>
    <mergeCell ref="C47:E48"/>
    <mergeCell ref="D37:E37"/>
    <mergeCell ref="F48:G48"/>
    <mergeCell ref="E21:F21"/>
    <mergeCell ref="G64:J65"/>
    <mergeCell ref="C28:C29"/>
    <mergeCell ref="D28:I29"/>
    <mergeCell ref="K68:P69"/>
    <mergeCell ref="H68:J69"/>
    <mergeCell ref="H60:J61"/>
    <mergeCell ref="K70:P71"/>
    <mergeCell ref="E2:P3"/>
    <mergeCell ref="C32:G33"/>
    <mergeCell ref="C43:G44"/>
    <mergeCell ref="C39:C40"/>
    <mergeCell ref="D39:I40"/>
    <mergeCell ref="C45:C46"/>
    <mergeCell ref="C50:C51"/>
    <mergeCell ref="D45:I46"/>
    <mergeCell ref="D50:I51"/>
    <mergeCell ref="C34:C35"/>
    <mergeCell ref="D34:I35"/>
    <mergeCell ref="B36:C37"/>
    <mergeCell ref="H70:J71"/>
    <mergeCell ref="G56:J57"/>
    <mergeCell ref="E13:F13"/>
  </mergeCells>
  <phoneticPr fontId="6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08A3-9C81-4DAA-BE13-14DC86F9A87E}">
  <sheetPr>
    <tabColor rgb="FFFFFF00"/>
  </sheetPr>
  <dimension ref="A1:BG43"/>
  <sheetViews>
    <sheetView workbookViewId="0">
      <selection activeCell="BK14" sqref="BK14"/>
    </sheetView>
  </sheetViews>
  <sheetFormatPr defaultColWidth="9" defaultRowHeight="13.2" x14ac:dyDescent="0.2"/>
  <cols>
    <col min="1" max="1" width="7.6640625" customWidth="1"/>
    <col min="2" max="2" width="4.77734375" customWidth="1"/>
    <col min="3" max="3" width="1.6640625" customWidth="1"/>
    <col min="4" max="38" width="2.77734375" customWidth="1"/>
    <col min="39" max="39" width="2.21875" customWidth="1"/>
    <col min="40" max="40" width="2.33203125" customWidth="1"/>
    <col min="41" max="43" width="2.21875" customWidth="1"/>
    <col min="44" max="44" width="6.88671875" customWidth="1"/>
    <col min="45" max="45" width="5.33203125" customWidth="1"/>
    <col min="46" max="46" width="1.44140625" customWidth="1"/>
    <col min="47" max="47" width="5.44140625" customWidth="1"/>
    <col min="48" max="59" width="0" hidden="1" customWidth="1"/>
  </cols>
  <sheetData>
    <row r="1" spans="1:59" s="11" customFormat="1" ht="10.8" customHeight="1" x14ac:dyDescent="0.2">
      <c r="A1"/>
      <c r="B1"/>
      <c r="C1"/>
      <c r="D1"/>
      <c r="E1" s="158" t="s">
        <v>136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/>
      <c r="AS1"/>
      <c r="AT1"/>
      <c r="AU1"/>
    </row>
    <row r="2" spans="1:59" s="11" customFormat="1" ht="10.8" customHeight="1" x14ac:dyDescent="0.2">
      <c r="A2"/>
      <c r="B2"/>
      <c r="C2"/>
      <c r="D2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/>
      <c r="AS2"/>
      <c r="AT2"/>
      <c r="AU2"/>
    </row>
    <row r="3" spans="1:59" s="11" customFormat="1" ht="9" customHeight="1" x14ac:dyDescent="0.2">
      <c r="A3" s="44"/>
      <c r="B3" s="44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1"/>
      <c r="AI3" s="41"/>
      <c r="AJ3" s="41"/>
      <c r="AK3" s="41"/>
      <c r="AL3" s="41"/>
      <c r="AM3" s="41"/>
      <c r="AN3" s="41"/>
      <c r="AO3" s="41"/>
      <c r="AP3" s="41"/>
      <c r="AQ3" s="43"/>
      <c r="AR3" s="40"/>
      <c r="AS3" s="40"/>
      <c r="AT3" s="40"/>
      <c r="AU3" s="40"/>
    </row>
    <row r="4" spans="1:59" s="11" customFormat="1" ht="24" customHeight="1" x14ac:dyDescent="0.2">
      <c r="A4" s="170" t="s">
        <v>39</v>
      </c>
      <c r="B4" s="272"/>
      <c r="C4" s="273"/>
      <c r="D4" s="274" t="str">
        <f>A5</f>
        <v>楽翔会A</v>
      </c>
      <c r="E4" s="275"/>
      <c r="F4" s="275"/>
      <c r="G4" s="275"/>
      <c r="H4" s="276"/>
      <c r="I4" s="274" t="str">
        <f>A10</f>
        <v>楓　２</v>
      </c>
      <c r="J4" s="275"/>
      <c r="K4" s="275"/>
      <c r="L4" s="275"/>
      <c r="M4" s="276"/>
      <c r="N4" s="274" t="str">
        <f>A15</f>
        <v>M・O・O</v>
      </c>
      <c r="O4" s="275"/>
      <c r="P4" s="275"/>
      <c r="Q4" s="275"/>
      <c r="R4" s="276"/>
      <c r="S4" s="274" t="str">
        <f>A20</f>
        <v>楓　１</v>
      </c>
      <c r="T4" s="275"/>
      <c r="U4" s="275"/>
      <c r="V4" s="275"/>
      <c r="W4" s="276"/>
      <c r="X4" s="274" t="str">
        <f>A25</f>
        <v>楽翔会B</v>
      </c>
      <c r="Y4" s="275"/>
      <c r="Z4" s="275"/>
      <c r="AA4" s="275"/>
      <c r="AB4" s="276"/>
      <c r="AC4" s="274" t="str">
        <f>A30</f>
        <v>楽翔会C</v>
      </c>
      <c r="AD4" s="275"/>
      <c r="AE4" s="275"/>
      <c r="AF4" s="275"/>
      <c r="AG4" s="276"/>
      <c r="AH4" s="274" t="str">
        <f>A35</f>
        <v>Winout</v>
      </c>
      <c r="AI4" s="275"/>
      <c r="AJ4" s="275"/>
      <c r="AK4" s="275"/>
      <c r="AL4" s="276"/>
      <c r="AM4" s="274" t="s">
        <v>12</v>
      </c>
      <c r="AN4" s="275"/>
      <c r="AO4" s="275"/>
      <c r="AP4" s="275"/>
      <c r="AQ4" s="276"/>
      <c r="AR4" s="37" t="s">
        <v>98</v>
      </c>
      <c r="AS4" s="237" t="s">
        <v>4</v>
      </c>
      <c r="AT4" s="239"/>
      <c r="AU4" s="45" t="s">
        <v>11</v>
      </c>
      <c r="AV4" s="39"/>
    </row>
    <row r="5" spans="1:59" s="11" customFormat="1" ht="14.25" customHeight="1" x14ac:dyDescent="0.2">
      <c r="A5" s="249" t="s">
        <v>62</v>
      </c>
      <c r="B5" s="250"/>
      <c r="C5" s="251"/>
      <c r="D5" s="191"/>
      <c r="E5" s="192"/>
      <c r="F5" s="192"/>
      <c r="G5" s="192"/>
      <c r="H5" s="193"/>
      <c r="I5" s="52"/>
      <c r="J5" s="53"/>
      <c r="K5" s="53"/>
      <c r="L5" s="53"/>
      <c r="M5" s="54"/>
      <c r="N5" s="52"/>
      <c r="O5" s="53"/>
      <c r="P5" s="53"/>
      <c r="Q5" s="53"/>
      <c r="R5" s="54"/>
      <c r="S5" s="52"/>
      <c r="T5" s="53"/>
      <c r="U5" s="53"/>
      <c r="V5" s="53"/>
      <c r="W5" s="54"/>
      <c r="X5" s="52"/>
      <c r="Y5" s="53"/>
      <c r="Z5" s="53"/>
      <c r="AA5" s="53"/>
      <c r="AB5" s="54"/>
      <c r="AC5" s="52"/>
      <c r="AD5" s="53"/>
      <c r="AE5" s="53"/>
      <c r="AF5" s="53"/>
      <c r="AG5" s="54"/>
      <c r="AH5" s="52"/>
      <c r="AI5" s="53"/>
      <c r="AJ5" s="53"/>
      <c r="AK5" s="53"/>
      <c r="AL5" s="54"/>
      <c r="AM5" s="200"/>
      <c r="AN5" s="201"/>
      <c r="AO5" s="201"/>
      <c r="AP5" s="201"/>
      <c r="AQ5" s="206"/>
      <c r="AR5" s="269"/>
      <c r="AS5" s="161"/>
      <c r="AT5" s="163"/>
      <c r="AU5" s="266"/>
      <c r="AV5" s="39"/>
    </row>
    <row r="6" spans="1:59" s="11" customFormat="1" ht="14.25" customHeight="1" x14ac:dyDescent="0.2">
      <c r="A6" s="252"/>
      <c r="B6" s="253"/>
      <c r="C6" s="254"/>
      <c r="D6" s="194"/>
      <c r="E6" s="195"/>
      <c r="F6" s="195"/>
      <c r="G6" s="195"/>
      <c r="H6" s="196"/>
      <c r="I6" s="55"/>
      <c r="J6" s="56"/>
      <c r="K6" s="57"/>
      <c r="L6" s="56"/>
      <c r="M6" s="58"/>
      <c r="N6" s="55"/>
      <c r="O6" s="56"/>
      <c r="P6" s="57"/>
      <c r="Q6" s="56"/>
      <c r="R6" s="58"/>
      <c r="S6" s="55"/>
      <c r="T6" s="56"/>
      <c r="U6" s="57"/>
      <c r="V6" s="56"/>
      <c r="W6" s="58"/>
      <c r="X6" s="55"/>
      <c r="Y6" s="56"/>
      <c r="Z6" s="57"/>
      <c r="AA6" s="56"/>
      <c r="AB6" s="58"/>
      <c r="AC6" s="55"/>
      <c r="AD6" s="56"/>
      <c r="AE6" s="57"/>
      <c r="AF6" s="56"/>
      <c r="AG6" s="58"/>
      <c r="AH6" s="55"/>
      <c r="AI6" s="56"/>
      <c r="AJ6" s="57"/>
      <c r="AK6" s="56"/>
      <c r="AL6" s="58"/>
      <c r="AM6" s="202"/>
      <c r="AN6" s="203"/>
      <c r="AO6" s="203"/>
      <c r="AP6" s="203"/>
      <c r="AQ6" s="207"/>
      <c r="AR6" s="270"/>
      <c r="AS6" s="164"/>
      <c r="AT6" s="166"/>
      <c r="AU6" s="267"/>
      <c r="AV6" s="39"/>
    </row>
    <row r="7" spans="1:59" s="11" customFormat="1" ht="14.25" customHeight="1" x14ac:dyDescent="0.2">
      <c r="A7" s="252"/>
      <c r="B7" s="253"/>
      <c r="C7" s="254"/>
      <c r="D7" s="194"/>
      <c r="E7" s="195"/>
      <c r="F7" s="195"/>
      <c r="G7" s="195"/>
      <c r="H7" s="196"/>
      <c r="I7" s="55"/>
      <c r="J7" s="56"/>
      <c r="K7" s="57"/>
      <c r="L7" s="56"/>
      <c r="M7" s="58"/>
      <c r="N7" s="55"/>
      <c r="O7" s="56"/>
      <c r="P7" s="57"/>
      <c r="Q7" s="62"/>
      <c r="R7" s="58"/>
      <c r="S7" s="55"/>
      <c r="T7" s="56"/>
      <c r="U7" s="57"/>
      <c r="V7" s="56"/>
      <c r="W7" s="58"/>
      <c r="X7" s="55"/>
      <c r="Y7" s="56"/>
      <c r="Z7" s="57"/>
      <c r="AA7" s="56"/>
      <c r="AB7" s="58"/>
      <c r="AC7" s="55"/>
      <c r="AD7" s="56"/>
      <c r="AE7" s="57"/>
      <c r="AF7" s="56"/>
      <c r="AG7" s="58"/>
      <c r="AH7" s="55"/>
      <c r="AI7" s="56"/>
      <c r="AJ7" s="57"/>
      <c r="AK7" s="56"/>
      <c r="AL7" s="58"/>
      <c r="AM7" s="202"/>
      <c r="AN7" s="203"/>
      <c r="AO7" s="203"/>
      <c r="AP7" s="203"/>
      <c r="AQ7" s="207"/>
      <c r="AR7" s="270"/>
      <c r="AS7" s="164"/>
      <c r="AT7" s="166"/>
      <c r="AU7" s="267"/>
      <c r="AV7" s="39"/>
      <c r="AX7" s="11">
        <f>AU5</f>
        <v>0</v>
      </c>
      <c r="AY7" s="11" t="str">
        <f>A5</f>
        <v>楽翔会A</v>
      </c>
      <c r="BE7" s="11">
        <f>AM5-AP5+AR5*10+AS5</f>
        <v>0</v>
      </c>
      <c r="BF7" s="11">
        <f>BE7+AS5</f>
        <v>0</v>
      </c>
      <c r="BG7" s="11">
        <f>IF(ISERROR(BF7),"",RANK(BF7,$BF$4:$BF$35))</f>
        <v>1</v>
      </c>
    </row>
    <row r="8" spans="1:59" s="11" customFormat="1" ht="14.25" customHeight="1" x14ac:dyDescent="0.2">
      <c r="A8" s="252"/>
      <c r="B8" s="253"/>
      <c r="C8" s="254"/>
      <c r="D8" s="194"/>
      <c r="E8" s="195"/>
      <c r="F8" s="195"/>
      <c r="G8" s="195"/>
      <c r="H8" s="196"/>
      <c r="I8" s="55"/>
      <c r="J8" s="56"/>
      <c r="K8" s="57"/>
      <c r="L8" s="56"/>
      <c r="M8" s="58"/>
      <c r="N8" s="55"/>
      <c r="O8" s="56"/>
      <c r="P8" s="57"/>
      <c r="Q8" s="56"/>
      <c r="R8" s="58"/>
      <c r="S8" s="55"/>
      <c r="T8" s="56"/>
      <c r="U8" s="57"/>
      <c r="V8" s="56"/>
      <c r="W8" s="58"/>
      <c r="X8" s="55"/>
      <c r="Y8" s="56"/>
      <c r="Z8" s="57"/>
      <c r="AA8" s="56"/>
      <c r="AB8" s="58"/>
      <c r="AC8" s="55"/>
      <c r="AD8" s="56"/>
      <c r="AE8" s="57"/>
      <c r="AF8" s="56"/>
      <c r="AG8" s="58"/>
      <c r="AH8" s="55"/>
      <c r="AI8" s="56"/>
      <c r="AJ8" s="57"/>
      <c r="AK8" s="56"/>
      <c r="AL8" s="58"/>
      <c r="AM8" s="202"/>
      <c r="AN8" s="203"/>
      <c r="AO8" s="203"/>
      <c r="AP8" s="203"/>
      <c r="AQ8" s="207"/>
      <c r="AR8" s="270"/>
      <c r="AS8" s="164"/>
      <c r="AT8" s="166"/>
      <c r="AU8" s="267"/>
      <c r="AV8" s="39"/>
    </row>
    <row r="9" spans="1:59" s="11" customFormat="1" ht="14.25" customHeight="1" x14ac:dyDescent="0.2">
      <c r="A9" s="255"/>
      <c r="B9" s="256"/>
      <c r="C9" s="257"/>
      <c r="D9" s="197"/>
      <c r="E9" s="198"/>
      <c r="F9" s="198"/>
      <c r="G9" s="198"/>
      <c r="H9" s="199"/>
      <c r="I9" s="59"/>
      <c r="J9" s="60"/>
      <c r="K9" s="60"/>
      <c r="L9" s="60"/>
      <c r="M9" s="61"/>
      <c r="N9" s="59"/>
      <c r="O9" s="60"/>
      <c r="P9" s="60"/>
      <c r="Q9" s="60"/>
      <c r="R9" s="61"/>
      <c r="S9" s="59"/>
      <c r="T9" s="60"/>
      <c r="U9" s="60"/>
      <c r="V9" s="60"/>
      <c r="W9" s="61"/>
      <c r="X9" s="59"/>
      <c r="Y9" s="60"/>
      <c r="Z9" s="60"/>
      <c r="AA9" s="60"/>
      <c r="AB9" s="61"/>
      <c r="AC9" s="59"/>
      <c r="AD9" s="60"/>
      <c r="AE9" s="60"/>
      <c r="AF9" s="60"/>
      <c r="AG9" s="61"/>
      <c r="AH9" s="59"/>
      <c r="AI9" s="60"/>
      <c r="AJ9" s="60"/>
      <c r="AK9" s="60"/>
      <c r="AL9" s="61"/>
      <c r="AM9" s="204"/>
      <c r="AN9" s="205"/>
      <c r="AO9" s="205"/>
      <c r="AP9" s="205"/>
      <c r="AQ9" s="208"/>
      <c r="AR9" s="271"/>
      <c r="AS9" s="167"/>
      <c r="AT9" s="169"/>
      <c r="AU9" s="268"/>
      <c r="AV9" s="39"/>
    </row>
    <row r="10" spans="1:59" s="11" customFormat="1" ht="10.95" customHeight="1" x14ac:dyDescent="0.2">
      <c r="A10" s="249" t="s">
        <v>124</v>
      </c>
      <c r="B10" s="250"/>
      <c r="C10" s="251"/>
      <c r="D10" s="52"/>
      <c r="E10" s="53"/>
      <c r="F10" s="53"/>
      <c r="G10" s="53"/>
      <c r="H10" s="54"/>
      <c r="I10" s="191"/>
      <c r="J10" s="192"/>
      <c r="K10" s="192"/>
      <c r="L10" s="192"/>
      <c r="M10" s="193"/>
      <c r="N10" s="52"/>
      <c r="O10" s="53"/>
      <c r="P10" s="53"/>
      <c r="Q10" s="53"/>
      <c r="R10" s="54"/>
      <c r="S10" s="52"/>
      <c r="T10" s="53"/>
      <c r="U10" s="53"/>
      <c r="V10" s="53"/>
      <c r="W10" s="54"/>
      <c r="X10" s="52"/>
      <c r="Y10" s="53"/>
      <c r="Z10" s="53"/>
      <c r="AA10" s="53"/>
      <c r="AB10" s="54"/>
      <c r="AC10" s="52"/>
      <c r="AD10" s="53"/>
      <c r="AE10" s="53"/>
      <c r="AF10" s="53"/>
      <c r="AG10" s="54"/>
      <c r="AH10" s="52"/>
      <c r="AI10" s="53"/>
      <c r="AJ10" s="53"/>
      <c r="AK10" s="53"/>
      <c r="AL10" s="54"/>
      <c r="AM10" s="200"/>
      <c r="AN10" s="201"/>
      <c r="AO10" s="201"/>
      <c r="AP10" s="201"/>
      <c r="AQ10" s="206"/>
      <c r="AR10" s="269"/>
      <c r="AS10" s="161"/>
      <c r="AT10" s="163"/>
      <c r="AU10" s="266"/>
      <c r="AV10" s="39"/>
    </row>
    <row r="11" spans="1:59" s="11" customFormat="1" ht="10.95" customHeight="1" x14ac:dyDescent="0.2">
      <c r="A11" s="252"/>
      <c r="B11" s="253"/>
      <c r="C11" s="254"/>
      <c r="D11" s="55"/>
      <c r="E11" s="57"/>
      <c r="F11" s="57"/>
      <c r="G11" s="57"/>
      <c r="H11" s="58"/>
      <c r="I11" s="194"/>
      <c r="J11" s="195"/>
      <c r="K11" s="195"/>
      <c r="L11" s="195"/>
      <c r="M11" s="196"/>
      <c r="N11" s="55"/>
      <c r="O11" s="56"/>
      <c r="P11" s="57"/>
      <c r="Q11" s="56"/>
      <c r="R11" s="58"/>
      <c r="S11" s="55"/>
      <c r="T11" s="56"/>
      <c r="U11" s="57"/>
      <c r="V11" s="56"/>
      <c r="W11" s="58"/>
      <c r="X11" s="55"/>
      <c r="Y11" s="56"/>
      <c r="Z11" s="57"/>
      <c r="AA11" s="56"/>
      <c r="AB11" s="58"/>
      <c r="AC11" s="55"/>
      <c r="AD11" s="56"/>
      <c r="AE11" s="57"/>
      <c r="AF11" s="56"/>
      <c r="AG11" s="58"/>
      <c r="AH11" s="55"/>
      <c r="AI11" s="56"/>
      <c r="AJ11" s="57"/>
      <c r="AK11" s="56"/>
      <c r="AL11" s="58"/>
      <c r="AM11" s="202"/>
      <c r="AN11" s="203"/>
      <c r="AO11" s="203"/>
      <c r="AP11" s="203"/>
      <c r="AQ11" s="207"/>
      <c r="AR11" s="270"/>
      <c r="AS11" s="164"/>
      <c r="AT11" s="166"/>
      <c r="AU11" s="267"/>
      <c r="AV11" s="39"/>
    </row>
    <row r="12" spans="1:59" s="11" customFormat="1" ht="10.95" customHeight="1" x14ac:dyDescent="0.2">
      <c r="A12" s="252"/>
      <c r="B12" s="253"/>
      <c r="C12" s="254"/>
      <c r="D12" s="55"/>
      <c r="E12" s="57"/>
      <c r="F12" s="57"/>
      <c r="G12" s="57"/>
      <c r="H12" s="58"/>
      <c r="I12" s="194"/>
      <c r="J12" s="195"/>
      <c r="K12" s="195"/>
      <c r="L12" s="195"/>
      <c r="M12" s="196"/>
      <c r="N12" s="55"/>
      <c r="O12" s="56"/>
      <c r="P12" s="57"/>
      <c r="Q12" s="56"/>
      <c r="R12" s="58"/>
      <c r="S12" s="55"/>
      <c r="T12" s="56"/>
      <c r="U12" s="57"/>
      <c r="V12" s="56"/>
      <c r="W12" s="58"/>
      <c r="X12" s="55"/>
      <c r="Y12" s="56"/>
      <c r="Z12" s="57"/>
      <c r="AA12" s="56"/>
      <c r="AB12" s="58"/>
      <c r="AC12" s="55"/>
      <c r="AD12" s="56"/>
      <c r="AE12" s="57"/>
      <c r="AF12" s="56"/>
      <c r="AG12" s="58"/>
      <c r="AH12" s="55"/>
      <c r="AI12" s="56"/>
      <c r="AJ12" s="57"/>
      <c r="AK12" s="56"/>
      <c r="AL12" s="58"/>
      <c r="AM12" s="202"/>
      <c r="AN12" s="203"/>
      <c r="AO12" s="203"/>
      <c r="AP12" s="203"/>
      <c r="AQ12" s="207"/>
      <c r="AR12" s="270"/>
      <c r="AS12" s="164"/>
      <c r="AT12" s="166"/>
      <c r="AU12" s="267"/>
      <c r="AV12" s="39"/>
      <c r="AX12" s="11">
        <f>AU10</f>
        <v>0</v>
      </c>
      <c r="AY12" s="11" t="str">
        <f>A10</f>
        <v>楓　２</v>
      </c>
      <c r="BE12" s="11">
        <f>AM10-AP10+AR10*10+AS10</f>
        <v>0</v>
      </c>
      <c r="BF12" s="11">
        <f>BE12+AS10</f>
        <v>0</v>
      </c>
      <c r="BG12" s="11">
        <f>IF(ISERROR(BF12),"",RANK(BF12,$BF$4:$BF$35))</f>
        <v>1</v>
      </c>
    </row>
    <row r="13" spans="1:59" s="11" customFormat="1" ht="10.95" customHeight="1" x14ac:dyDescent="0.2">
      <c r="A13" s="252"/>
      <c r="B13" s="253"/>
      <c r="C13" s="254"/>
      <c r="D13" s="55"/>
      <c r="E13" s="57"/>
      <c r="F13" s="57"/>
      <c r="G13" s="57"/>
      <c r="H13" s="58"/>
      <c r="I13" s="194"/>
      <c r="J13" s="195"/>
      <c r="K13" s="195"/>
      <c r="L13" s="195"/>
      <c r="M13" s="196"/>
      <c r="N13" s="55"/>
      <c r="O13" s="56"/>
      <c r="P13" s="57"/>
      <c r="Q13" s="56"/>
      <c r="R13" s="58"/>
      <c r="S13" s="55"/>
      <c r="T13" s="56"/>
      <c r="U13" s="57"/>
      <c r="V13" s="56"/>
      <c r="W13" s="58"/>
      <c r="X13" s="55"/>
      <c r="Y13" s="56"/>
      <c r="Z13" s="57"/>
      <c r="AA13" s="56"/>
      <c r="AB13" s="58"/>
      <c r="AC13" s="55"/>
      <c r="AD13" s="56"/>
      <c r="AE13" s="57"/>
      <c r="AF13" s="56"/>
      <c r="AG13" s="58"/>
      <c r="AH13" s="55"/>
      <c r="AI13" s="56"/>
      <c r="AJ13" s="57"/>
      <c r="AK13" s="56"/>
      <c r="AL13" s="58"/>
      <c r="AM13" s="202"/>
      <c r="AN13" s="203"/>
      <c r="AO13" s="203"/>
      <c r="AP13" s="203"/>
      <c r="AQ13" s="207"/>
      <c r="AR13" s="270"/>
      <c r="AS13" s="164"/>
      <c r="AT13" s="166"/>
      <c r="AU13" s="267"/>
      <c r="AV13" s="39"/>
    </row>
    <row r="14" spans="1:59" s="11" customFormat="1" ht="10.95" customHeight="1" x14ac:dyDescent="0.2">
      <c r="A14" s="255"/>
      <c r="B14" s="256"/>
      <c r="C14" s="257"/>
      <c r="D14" s="59"/>
      <c r="E14" s="60"/>
      <c r="F14" s="60"/>
      <c r="G14" s="60"/>
      <c r="H14" s="61"/>
      <c r="I14" s="197"/>
      <c r="J14" s="198"/>
      <c r="K14" s="198"/>
      <c r="L14" s="198"/>
      <c r="M14" s="199"/>
      <c r="N14" s="59"/>
      <c r="O14" s="60"/>
      <c r="P14" s="60"/>
      <c r="Q14" s="60"/>
      <c r="R14" s="61"/>
      <c r="S14" s="59"/>
      <c r="T14" s="60"/>
      <c r="U14" s="60"/>
      <c r="V14" s="60"/>
      <c r="W14" s="61"/>
      <c r="X14" s="59"/>
      <c r="Y14" s="60"/>
      <c r="Z14" s="60"/>
      <c r="AA14" s="60"/>
      <c r="AB14" s="61"/>
      <c r="AC14" s="59"/>
      <c r="AD14" s="60"/>
      <c r="AE14" s="60"/>
      <c r="AF14" s="60"/>
      <c r="AG14" s="61"/>
      <c r="AH14" s="59"/>
      <c r="AI14" s="60"/>
      <c r="AJ14" s="60"/>
      <c r="AK14" s="60"/>
      <c r="AL14" s="61"/>
      <c r="AM14" s="204"/>
      <c r="AN14" s="205"/>
      <c r="AO14" s="205"/>
      <c r="AP14" s="205"/>
      <c r="AQ14" s="208"/>
      <c r="AR14" s="271"/>
      <c r="AS14" s="167"/>
      <c r="AT14" s="169"/>
      <c r="AU14" s="268"/>
      <c r="AV14" s="39"/>
    </row>
    <row r="15" spans="1:59" s="11" customFormat="1" ht="10.95" customHeight="1" x14ac:dyDescent="0.2">
      <c r="A15" s="249" t="s">
        <v>140</v>
      </c>
      <c r="B15" s="250"/>
      <c r="C15" s="251"/>
      <c r="D15" s="52"/>
      <c r="E15" s="53"/>
      <c r="F15" s="53"/>
      <c r="G15" s="53"/>
      <c r="H15" s="54"/>
      <c r="I15" s="52"/>
      <c r="J15" s="53"/>
      <c r="K15" s="53"/>
      <c r="L15" s="53"/>
      <c r="M15" s="54"/>
      <c r="N15" s="191"/>
      <c r="O15" s="192"/>
      <c r="P15" s="192"/>
      <c r="Q15" s="192"/>
      <c r="R15" s="193"/>
      <c r="S15" s="52"/>
      <c r="T15" s="53"/>
      <c r="U15" s="53"/>
      <c r="V15" s="53"/>
      <c r="W15" s="54"/>
      <c r="X15" s="52"/>
      <c r="Y15" s="53"/>
      <c r="Z15" s="53"/>
      <c r="AA15" s="53"/>
      <c r="AB15" s="54"/>
      <c r="AC15" s="52"/>
      <c r="AD15" s="53"/>
      <c r="AE15" s="53"/>
      <c r="AF15" s="53"/>
      <c r="AG15" s="54"/>
      <c r="AH15" s="52"/>
      <c r="AI15" s="53"/>
      <c r="AJ15" s="53"/>
      <c r="AK15" s="53"/>
      <c r="AL15" s="54"/>
      <c r="AM15" s="200"/>
      <c r="AN15" s="201"/>
      <c r="AO15" s="201"/>
      <c r="AP15" s="201"/>
      <c r="AQ15" s="206"/>
      <c r="AR15" s="269"/>
      <c r="AS15" s="161"/>
      <c r="AT15" s="163"/>
      <c r="AU15" s="266"/>
      <c r="AV15" s="39"/>
    </row>
    <row r="16" spans="1:59" s="11" customFormat="1" ht="10.95" customHeight="1" x14ac:dyDescent="0.2">
      <c r="A16" s="252"/>
      <c r="B16" s="253"/>
      <c r="C16" s="254"/>
      <c r="D16" s="55"/>
      <c r="E16" s="57"/>
      <c r="F16" s="57"/>
      <c r="G16" s="57"/>
      <c r="H16" s="58"/>
      <c r="I16" s="55"/>
      <c r="J16" s="57"/>
      <c r="K16" s="57"/>
      <c r="L16" s="57"/>
      <c r="M16" s="58"/>
      <c r="N16" s="194"/>
      <c r="O16" s="195"/>
      <c r="P16" s="195"/>
      <c r="Q16" s="195"/>
      <c r="R16" s="196"/>
      <c r="S16" s="55"/>
      <c r="T16" s="56"/>
      <c r="U16" s="57"/>
      <c r="V16" s="56"/>
      <c r="W16" s="58"/>
      <c r="X16" s="55"/>
      <c r="Y16" s="56"/>
      <c r="Z16" s="57"/>
      <c r="AA16" s="56"/>
      <c r="AB16" s="58"/>
      <c r="AC16" s="55"/>
      <c r="AD16" s="56"/>
      <c r="AE16" s="57"/>
      <c r="AF16" s="56"/>
      <c r="AG16" s="58"/>
      <c r="AH16" s="55"/>
      <c r="AI16" s="56"/>
      <c r="AJ16" s="57"/>
      <c r="AK16" s="56"/>
      <c r="AL16" s="58"/>
      <c r="AM16" s="202"/>
      <c r="AN16" s="203"/>
      <c r="AO16" s="203"/>
      <c r="AP16" s="203"/>
      <c r="AQ16" s="207"/>
      <c r="AR16" s="270"/>
      <c r="AS16" s="164"/>
      <c r="AT16" s="166"/>
      <c r="AU16" s="267"/>
      <c r="AV16" s="39"/>
    </row>
    <row r="17" spans="1:59" s="11" customFormat="1" ht="10.95" customHeight="1" x14ac:dyDescent="0.2">
      <c r="A17" s="252"/>
      <c r="B17" s="253"/>
      <c r="C17" s="254"/>
      <c r="D17" s="55"/>
      <c r="E17" s="57"/>
      <c r="F17" s="57"/>
      <c r="G17" s="57"/>
      <c r="H17" s="58"/>
      <c r="I17" s="55"/>
      <c r="J17" s="57"/>
      <c r="K17" s="57"/>
      <c r="L17" s="57"/>
      <c r="M17" s="58"/>
      <c r="N17" s="194"/>
      <c r="O17" s="195"/>
      <c r="P17" s="195"/>
      <c r="Q17" s="195"/>
      <c r="R17" s="196"/>
      <c r="S17" s="55"/>
      <c r="T17" s="56"/>
      <c r="U17" s="57"/>
      <c r="V17" s="56"/>
      <c r="W17" s="58"/>
      <c r="X17" s="55"/>
      <c r="Y17" s="56"/>
      <c r="Z17" s="57"/>
      <c r="AA17" s="56"/>
      <c r="AB17" s="58"/>
      <c r="AC17" s="55"/>
      <c r="AD17" s="56"/>
      <c r="AE17" s="57"/>
      <c r="AF17" s="56"/>
      <c r="AG17" s="58"/>
      <c r="AH17" s="55"/>
      <c r="AI17" s="56"/>
      <c r="AJ17" s="57"/>
      <c r="AK17" s="56"/>
      <c r="AL17" s="58"/>
      <c r="AM17" s="202"/>
      <c r="AN17" s="203"/>
      <c r="AO17" s="203"/>
      <c r="AP17" s="203"/>
      <c r="AQ17" s="207"/>
      <c r="AR17" s="270"/>
      <c r="AS17" s="164"/>
      <c r="AT17" s="166"/>
      <c r="AU17" s="267"/>
      <c r="AV17" s="39"/>
      <c r="AX17" s="11">
        <f>AU15</f>
        <v>0</v>
      </c>
      <c r="AY17" s="11" t="str">
        <f>A15</f>
        <v>M・O・O</v>
      </c>
      <c r="BE17" s="11">
        <f>AM15-AP15+AR15*10+AS15</f>
        <v>0</v>
      </c>
      <c r="BF17" s="11">
        <f>BE17+AS15</f>
        <v>0</v>
      </c>
      <c r="BG17" s="11">
        <f>IF(ISERROR(BF17),"",RANK(BF17,$BF$4:$BF$35))</f>
        <v>1</v>
      </c>
    </row>
    <row r="18" spans="1:59" s="11" customFormat="1" ht="10.95" customHeight="1" x14ac:dyDescent="0.2">
      <c r="A18" s="252"/>
      <c r="B18" s="253"/>
      <c r="C18" s="254"/>
      <c r="D18" s="55"/>
      <c r="E18" s="57"/>
      <c r="F18" s="57"/>
      <c r="G18" s="57"/>
      <c r="H18" s="58"/>
      <c r="I18" s="55"/>
      <c r="J18" s="57"/>
      <c r="K18" s="57"/>
      <c r="L18" s="57"/>
      <c r="M18" s="58"/>
      <c r="N18" s="194"/>
      <c r="O18" s="195"/>
      <c r="P18" s="195"/>
      <c r="Q18" s="195"/>
      <c r="R18" s="196"/>
      <c r="S18" s="55"/>
      <c r="T18" s="56"/>
      <c r="U18" s="57"/>
      <c r="V18" s="56"/>
      <c r="W18" s="58"/>
      <c r="X18" s="55"/>
      <c r="Y18" s="56"/>
      <c r="Z18" s="57"/>
      <c r="AA18" s="56"/>
      <c r="AB18" s="58"/>
      <c r="AC18" s="55"/>
      <c r="AD18" s="56"/>
      <c r="AE18" s="57"/>
      <c r="AF18" s="56"/>
      <c r="AG18" s="58"/>
      <c r="AH18" s="55"/>
      <c r="AI18" s="56"/>
      <c r="AJ18" s="57"/>
      <c r="AK18" s="56"/>
      <c r="AL18" s="58"/>
      <c r="AM18" s="202"/>
      <c r="AN18" s="203"/>
      <c r="AO18" s="203"/>
      <c r="AP18" s="203"/>
      <c r="AQ18" s="207"/>
      <c r="AR18" s="270"/>
      <c r="AS18" s="164"/>
      <c r="AT18" s="166"/>
      <c r="AU18" s="267"/>
      <c r="AV18" s="39"/>
    </row>
    <row r="19" spans="1:59" s="11" customFormat="1" ht="10.95" customHeight="1" x14ac:dyDescent="0.2">
      <c r="A19" s="255"/>
      <c r="B19" s="256"/>
      <c r="C19" s="257"/>
      <c r="D19" s="59"/>
      <c r="E19" s="60"/>
      <c r="F19" s="60"/>
      <c r="G19" s="60"/>
      <c r="H19" s="61"/>
      <c r="I19" s="59"/>
      <c r="J19" s="60"/>
      <c r="K19" s="60"/>
      <c r="L19" s="60"/>
      <c r="M19" s="61"/>
      <c r="N19" s="194"/>
      <c r="O19" s="195"/>
      <c r="P19" s="195"/>
      <c r="Q19" s="195"/>
      <c r="R19" s="196"/>
      <c r="S19" s="59"/>
      <c r="T19" s="60"/>
      <c r="U19" s="60"/>
      <c r="V19" s="60"/>
      <c r="W19" s="61"/>
      <c r="X19" s="59"/>
      <c r="Y19" s="60"/>
      <c r="Z19" s="60"/>
      <c r="AA19" s="60"/>
      <c r="AB19" s="61"/>
      <c r="AC19" s="59"/>
      <c r="AD19" s="60"/>
      <c r="AE19" s="60"/>
      <c r="AF19" s="60"/>
      <c r="AG19" s="61"/>
      <c r="AH19" s="59"/>
      <c r="AI19" s="60"/>
      <c r="AJ19" s="60"/>
      <c r="AK19" s="60"/>
      <c r="AL19" s="61"/>
      <c r="AM19" s="204"/>
      <c r="AN19" s="205"/>
      <c r="AO19" s="205"/>
      <c r="AP19" s="205"/>
      <c r="AQ19" s="208"/>
      <c r="AR19" s="271"/>
      <c r="AS19" s="167"/>
      <c r="AT19" s="169"/>
      <c r="AU19" s="268"/>
      <c r="AV19" s="39"/>
    </row>
    <row r="20" spans="1:59" s="11" customFormat="1" ht="10.95" customHeight="1" x14ac:dyDescent="0.2">
      <c r="A20" s="252" t="s">
        <v>123</v>
      </c>
      <c r="B20" s="253"/>
      <c r="C20" s="254"/>
      <c r="D20" s="52"/>
      <c r="E20" s="53"/>
      <c r="F20" s="53"/>
      <c r="G20" s="53"/>
      <c r="H20" s="54"/>
      <c r="I20" s="52"/>
      <c r="J20" s="53"/>
      <c r="K20" s="53"/>
      <c r="L20" s="53"/>
      <c r="M20" s="54"/>
      <c r="N20" s="52"/>
      <c r="O20" s="53"/>
      <c r="P20" s="53"/>
      <c r="Q20" s="53"/>
      <c r="R20" s="54"/>
      <c r="S20" s="194"/>
      <c r="T20" s="195"/>
      <c r="U20" s="195"/>
      <c r="V20" s="195"/>
      <c r="W20" s="196"/>
      <c r="X20" s="52"/>
      <c r="Y20" s="53"/>
      <c r="Z20" s="53"/>
      <c r="AA20" s="53"/>
      <c r="AB20" s="54"/>
      <c r="AC20" s="52"/>
      <c r="AD20" s="53"/>
      <c r="AE20" s="53"/>
      <c r="AF20" s="53"/>
      <c r="AG20" s="54"/>
      <c r="AH20" s="52"/>
      <c r="AI20" s="53"/>
      <c r="AJ20" s="53"/>
      <c r="AK20" s="53"/>
      <c r="AL20" s="54"/>
      <c r="AM20" s="200"/>
      <c r="AN20" s="201"/>
      <c r="AO20" s="201"/>
      <c r="AP20" s="201"/>
      <c r="AQ20" s="206"/>
      <c r="AR20" s="269"/>
      <c r="AS20" s="161"/>
      <c r="AT20" s="163"/>
      <c r="AU20" s="266"/>
      <c r="AV20" s="39"/>
    </row>
    <row r="21" spans="1:59" s="11" customFormat="1" ht="10.95" customHeight="1" x14ac:dyDescent="0.2">
      <c r="A21" s="252"/>
      <c r="B21" s="253"/>
      <c r="C21" s="254"/>
      <c r="D21" s="55"/>
      <c r="E21" s="57"/>
      <c r="F21" s="57"/>
      <c r="G21" s="57"/>
      <c r="H21" s="58"/>
      <c r="I21" s="55"/>
      <c r="J21" s="57"/>
      <c r="K21" s="57"/>
      <c r="L21" s="57"/>
      <c r="M21" s="58"/>
      <c r="N21" s="55"/>
      <c r="O21" s="57"/>
      <c r="P21" s="57"/>
      <c r="Q21" s="57"/>
      <c r="R21" s="58"/>
      <c r="S21" s="194"/>
      <c r="T21" s="195"/>
      <c r="U21" s="195"/>
      <c r="V21" s="195"/>
      <c r="W21" s="196"/>
      <c r="X21" s="55"/>
      <c r="Y21" s="56"/>
      <c r="Z21" s="57"/>
      <c r="AA21" s="56"/>
      <c r="AB21" s="58"/>
      <c r="AC21" s="55"/>
      <c r="AD21" s="56"/>
      <c r="AE21" s="57"/>
      <c r="AF21" s="56"/>
      <c r="AG21" s="58"/>
      <c r="AH21" s="55"/>
      <c r="AI21" s="56"/>
      <c r="AJ21" s="57"/>
      <c r="AK21" s="56"/>
      <c r="AL21" s="58"/>
      <c r="AM21" s="202"/>
      <c r="AN21" s="203"/>
      <c r="AO21" s="203"/>
      <c r="AP21" s="203"/>
      <c r="AQ21" s="207"/>
      <c r="AR21" s="270"/>
      <c r="AS21" s="164"/>
      <c r="AT21" s="166"/>
      <c r="AU21" s="267"/>
      <c r="AV21" s="39"/>
      <c r="AX21" s="11">
        <f>AU20</f>
        <v>0</v>
      </c>
      <c r="AY21" s="11" t="str">
        <f>A20</f>
        <v>楓　１</v>
      </c>
      <c r="BE21" s="11">
        <f>AM20-AP20+AR20*10+AS20</f>
        <v>0</v>
      </c>
      <c r="BF21" s="11">
        <f>BE21+AS20</f>
        <v>0</v>
      </c>
      <c r="BG21" s="11">
        <f>IF(ISERROR(BF21),"",RANK(BF21,$BF$4:$BF$36))</f>
        <v>1</v>
      </c>
    </row>
    <row r="22" spans="1:59" s="11" customFormat="1" ht="10.95" customHeight="1" x14ac:dyDescent="0.2">
      <c r="A22" s="252"/>
      <c r="B22" s="253"/>
      <c r="C22" s="254"/>
      <c r="D22" s="55"/>
      <c r="E22" s="57"/>
      <c r="F22" s="57"/>
      <c r="G22" s="57"/>
      <c r="H22" s="58"/>
      <c r="I22" s="55"/>
      <c r="J22" s="57"/>
      <c r="K22" s="57"/>
      <c r="L22" s="57"/>
      <c r="M22" s="58"/>
      <c r="N22" s="55"/>
      <c r="O22" s="57"/>
      <c r="P22" s="57"/>
      <c r="Q22" s="57"/>
      <c r="R22" s="58"/>
      <c r="S22" s="194"/>
      <c r="T22" s="195"/>
      <c r="U22" s="195"/>
      <c r="V22" s="195"/>
      <c r="W22" s="196"/>
      <c r="X22" s="55"/>
      <c r="Y22" s="56"/>
      <c r="Z22" s="57"/>
      <c r="AA22" s="56"/>
      <c r="AB22" s="58"/>
      <c r="AC22" s="55"/>
      <c r="AD22" s="56"/>
      <c r="AE22" s="57"/>
      <c r="AF22" s="56"/>
      <c r="AG22" s="58"/>
      <c r="AH22" s="55"/>
      <c r="AI22" s="56"/>
      <c r="AJ22" s="57"/>
      <c r="AK22" s="56"/>
      <c r="AL22" s="58"/>
      <c r="AM22" s="202"/>
      <c r="AN22" s="203"/>
      <c r="AO22" s="203"/>
      <c r="AP22" s="203"/>
      <c r="AQ22" s="207"/>
      <c r="AR22" s="270"/>
      <c r="AS22" s="164"/>
      <c r="AT22" s="166"/>
      <c r="AU22" s="267"/>
      <c r="AV22" s="39"/>
    </row>
    <row r="23" spans="1:59" s="11" customFormat="1" ht="10.95" customHeight="1" x14ac:dyDescent="0.2">
      <c r="A23" s="252"/>
      <c r="B23" s="253"/>
      <c r="C23" s="254"/>
      <c r="D23" s="55"/>
      <c r="E23" s="57"/>
      <c r="F23" s="57"/>
      <c r="G23" s="57"/>
      <c r="H23" s="58"/>
      <c r="I23" s="55"/>
      <c r="J23" s="57"/>
      <c r="K23" s="57"/>
      <c r="L23" s="57"/>
      <c r="M23" s="58"/>
      <c r="N23" s="55"/>
      <c r="O23" s="57"/>
      <c r="P23" s="57"/>
      <c r="Q23" s="57"/>
      <c r="R23" s="58"/>
      <c r="S23" s="194"/>
      <c r="T23" s="195"/>
      <c r="U23" s="195"/>
      <c r="V23" s="195"/>
      <c r="W23" s="196"/>
      <c r="X23" s="55"/>
      <c r="Y23" s="56"/>
      <c r="Z23" s="57"/>
      <c r="AA23" s="56"/>
      <c r="AB23" s="58"/>
      <c r="AC23" s="55"/>
      <c r="AD23" s="56"/>
      <c r="AE23" s="57"/>
      <c r="AF23" s="56"/>
      <c r="AG23" s="58"/>
      <c r="AH23" s="55"/>
      <c r="AI23" s="56"/>
      <c r="AJ23" s="57"/>
      <c r="AK23" s="56"/>
      <c r="AL23" s="58"/>
      <c r="AM23" s="202"/>
      <c r="AN23" s="203"/>
      <c r="AO23" s="203"/>
      <c r="AP23" s="203"/>
      <c r="AQ23" s="207"/>
      <c r="AR23" s="270"/>
      <c r="AS23" s="164"/>
      <c r="AT23" s="166"/>
      <c r="AU23" s="267"/>
      <c r="AV23" s="39"/>
    </row>
    <row r="24" spans="1:59" s="11" customFormat="1" ht="10.95" customHeight="1" x14ac:dyDescent="0.2">
      <c r="A24" s="255"/>
      <c r="B24" s="256"/>
      <c r="C24" s="257"/>
      <c r="D24" s="59"/>
      <c r="E24" s="60"/>
      <c r="F24" s="60"/>
      <c r="G24" s="60"/>
      <c r="H24" s="61"/>
      <c r="I24" s="59"/>
      <c r="J24" s="60"/>
      <c r="K24" s="60"/>
      <c r="L24" s="60"/>
      <c r="M24" s="61"/>
      <c r="N24" s="59"/>
      <c r="O24" s="60"/>
      <c r="P24" s="60"/>
      <c r="Q24" s="60"/>
      <c r="R24" s="61"/>
      <c r="S24" s="197"/>
      <c r="T24" s="198"/>
      <c r="U24" s="198"/>
      <c r="V24" s="198"/>
      <c r="W24" s="199"/>
      <c r="X24" s="59"/>
      <c r="Y24" s="60"/>
      <c r="Z24" s="60"/>
      <c r="AA24" s="60"/>
      <c r="AB24" s="61"/>
      <c r="AC24" s="59"/>
      <c r="AD24" s="60"/>
      <c r="AE24" s="60"/>
      <c r="AF24" s="60"/>
      <c r="AG24" s="61"/>
      <c r="AH24" s="59"/>
      <c r="AI24" s="60"/>
      <c r="AJ24" s="60"/>
      <c r="AK24" s="60"/>
      <c r="AL24" s="61"/>
      <c r="AM24" s="204"/>
      <c r="AN24" s="205"/>
      <c r="AO24" s="205"/>
      <c r="AP24" s="205"/>
      <c r="AQ24" s="208"/>
      <c r="AR24" s="271"/>
      <c r="AS24" s="167"/>
      <c r="AT24" s="169"/>
      <c r="AU24" s="268"/>
      <c r="AV24" s="39"/>
    </row>
    <row r="25" spans="1:59" s="11" customFormat="1" ht="10.95" customHeight="1" x14ac:dyDescent="0.2">
      <c r="A25" s="252" t="s">
        <v>63</v>
      </c>
      <c r="B25" s="253"/>
      <c r="C25" s="254"/>
      <c r="D25" s="52"/>
      <c r="E25" s="53"/>
      <c r="F25" s="53"/>
      <c r="G25" s="53"/>
      <c r="H25" s="54"/>
      <c r="I25" s="52"/>
      <c r="J25" s="53"/>
      <c r="K25" s="53"/>
      <c r="L25" s="53"/>
      <c r="M25" s="54"/>
      <c r="N25" s="52"/>
      <c r="O25" s="53"/>
      <c r="P25" s="53"/>
      <c r="Q25" s="53"/>
      <c r="R25" s="54"/>
      <c r="S25" s="52"/>
      <c r="T25" s="53"/>
      <c r="U25" s="53"/>
      <c r="V25" s="53"/>
      <c r="W25" s="54"/>
      <c r="X25" s="191"/>
      <c r="Y25" s="192"/>
      <c r="Z25" s="192"/>
      <c r="AA25" s="192"/>
      <c r="AB25" s="193"/>
      <c r="AC25" s="52"/>
      <c r="AD25" s="53"/>
      <c r="AE25" s="53"/>
      <c r="AF25" s="53"/>
      <c r="AG25" s="54"/>
      <c r="AH25" s="52"/>
      <c r="AI25" s="53"/>
      <c r="AJ25" s="53"/>
      <c r="AK25" s="53"/>
      <c r="AL25" s="54"/>
      <c r="AM25" s="200"/>
      <c r="AN25" s="201"/>
      <c r="AO25" s="201"/>
      <c r="AP25" s="201"/>
      <c r="AQ25" s="206"/>
      <c r="AR25" s="269"/>
      <c r="AS25" s="161"/>
      <c r="AT25" s="163"/>
      <c r="AU25" s="266"/>
      <c r="AV25" s="39"/>
    </row>
    <row r="26" spans="1:59" s="11" customFormat="1" ht="10.95" customHeight="1" x14ac:dyDescent="0.2">
      <c r="A26" s="252"/>
      <c r="B26" s="253"/>
      <c r="C26" s="254"/>
      <c r="D26" s="55"/>
      <c r="E26" s="57"/>
      <c r="F26" s="57"/>
      <c r="G26" s="57"/>
      <c r="H26" s="58"/>
      <c r="I26" s="55"/>
      <c r="J26" s="57"/>
      <c r="K26" s="57"/>
      <c r="L26" s="57"/>
      <c r="M26" s="58"/>
      <c r="N26" s="55"/>
      <c r="O26" s="57"/>
      <c r="P26" s="57"/>
      <c r="Q26" s="57"/>
      <c r="R26" s="58"/>
      <c r="S26" s="55"/>
      <c r="T26" s="57"/>
      <c r="U26" s="57"/>
      <c r="V26" s="57"/>
      <c r="W26" s="58"/>
      <c r="X26" s="194"/>
      <c r="Y26" s="195"/>
      <c r="Z26" s="195"/>
      <c r="AA26" s="195"/>
      <c r="AB26" s="196"/>
      <c r="AC26" s="55"/>
      <c r="AD26" s="56"/>
      <c r="AE26" s="57"/>
      <c r="AF26" s="56"/>
      <c r="AG26" s="58"/>
      <c r="AH26" s="55"/>
      <c r="AI26" s="56"/>
      <c r="AJ26" s="57"/>
      <c r="AK26" s="56"/>
      <c r="AL26" s="58"/>
      <c r="AM26" s="202"/>
      <c r="AN26" s="203"/>
      <c r="AO26" s="203"/>
      <c r="AP26" s="203"/>
      <c r="AQ26" s="207"/>
      <c r="AR26" s="270"/>
      <c r="AS26" s="164"/>
      <c r="AT26" s="166"/>
      <c r="AU26" s="267"/>
      <c r="AV26" s="39"/>
      <c r="AX26" s="11">
        <f>AU25</f>
        <v>0</v>
      </c>
      <c r="AY26" s="11" t="str">
        <f>A25</f>
        <v>楽翔会B</v>
      </c>
      <c r="BE26" s="11">
        <f>AM25-AP25+AR25*10+AS25</f>
        <v>0</v>
      </c>
      <c r="BF26" s="11">
        <f>BE26+AS25</f>
        <v>0</v>
      </c>
      <c r="BG26" s="11">
        <f>IF(ISERROR(BF26),"",RANK(BF26,$BF$4:$BF$35))</f>
        <v>1</v>
      </c>
    </row>
    <row r="27" spans="1:59" s="11" customFormat="1" ht="10.95" customHeight="1" x14ac:dyDescent="0.2">
      <c r="A27" s="252"/>
      <c r="B27" s="253"/>
      <c r="C27" s="254"/>
      <c r="D27" s="55"/>
      <c r="E27" s="57"/>
      <c r="F27" s="57"/>
      <c r="G27" s="57"/>
      <c r="H27" s="58"/>
      <c r="I27" s="55"/>
      <c r="J27" s="57"/>
      <c r="K27" s="57"/>
      <c r="L27" s="57"/>
      <c r="M27" s="58"/>
      <c r="N27" s="55"/>
      <c r="O27" s="57"/>
      <c r="P27" s="57"/>
      <c r="Q27" s="57"/>
      <c r="R27" s="58"/>
      <c r="S27" s="55"/>
      <c r="T27" s="57"/>
      <c r="U27" s="57"/>
      <c r="V27" s="57"/>
      <c r="W27" s="58"/>
      <c r="X27" s="194"/>
      <c r="Y27" s="195"/>
      <c r="Z27" s="195"/>
      <c r="AA27" s="195"/>
      <c r="AB27" s="196"/>
      <c r="AC27" s="55"/>
      <c r="AD27" s="56"/>
      <c r="AE27" s="57"/>
      <c r="AF27" s="56"/>
      <c r="AG27" s="58"/>
      <c r="AH27" s="55"/>
      <c r="AI27" s="56"/>
      <c r="AJ27" s="57"/>
      <c r="AK27" s="56"/>
      <c r="AL27" s="58"/>
      <c r="AM27" s="202"/>
      <c r="AN27" s="203"/>
      <c r="AO27" s="203"/>
      <c r="AP27" s="203"/>
      <c r="AQ27" s="207"/>
      <c r="AR27" s="270"/>
      <c r="AS27" s="164"/>
      <c r="AT27" s="166"/>
      <c r="AU27" s="267"/>
      <c r="AV27" s="39"/>
    </row>
    <row r="28" spans="1:59" s="11" customFormat="1" ht="10.95" customHeight="1" x14ac:dyDescent="0.2">
      <c r="A28" s="252"/>
      <c r="B28" s="253"/>
      <c r="C28" s="254"/>
      <c r="D28" s="55"/>
      <c r="E28" s="57"/>
      <c r="F28" s="57"/>
      <c r="G28" s="57"/>
      <c r="H28" s="58"/>
      <c r="I28" s="55"/>
      <c r="J28" s="57"/>
      <c r="K28" s="57"/>
      <c r="L28" s="57"/>
      <c r="M28" s="58"/>
      <c r="N28" s="55"/>
      <c r="O28" s="57"/>
      <c r="P28" s="57"/>
      <c r="Q28" s="57"/>
      <c r="R28" s="58"/>
      <c r="S28" s="55"/>
      <c r="T28" s="57"/>
      <c r="U28" s="57"/>
      <c r="V28" s="57"/>
      <c r="W28" s="58"/>
      <c r="X28" s="194"/>
      <c r="Y28" s="195"/>
      <c r="Z28" s="195"/>
      <c r="AA28" s="195"/>
      <c r="AB28" s="196"/>
      <c r="AC28" s="55"/>
      <c r="AD28" s="56"/>
      <c r="AE28" s="57"/>
      <c r="AF28" s="56"/>
      <c r="AG28" s="58"/>
      <c r="AH28" s="55"/>
      <c r="AI28" s="56"/>
      <c r="AJ28" s="57"/>
      <c r="AK28" s="56"/>
      <c r="AL28" s="58"/>
      <c r="AM28" s="202"/>
      <c r="AN28" s="203"/>
      <c r="AO28" s="203"/>
      <c r="AP28" s="203"/>
      <c r="AQ28" s="207"/>
      <c r="AR28" s="270"/>
      <c r="AS28" s="164"/>
      <c r="AT28" s="166"/>
      <c r="AU28" s="267"/>
      <c r="AV28" s="39"/>
    </row>
    <row r="29" spans="1:59" s="11" customFormat="1" ht="10.95" customHeight="1" x14ac:dyDescent="0.2">
      <c r="A29" s="255"/>
      <c r="B29" s="256"/>
      <c r="C29" s="257"/>
      <c r="D29" s="59"/>
      <c r="E29" s="60"/>
      <c r="F29" s="60"/>
      <c r="G29" s="60"/>
      <c r="H29" s="61"/>
      <c r="I29" s="59"/>
      <c r="J29" s="60"/>
      <c r="K29" s="60"/>
      <c r="L29" s="60"/>
      <c r="M29" s="61"/>
      <c r="N29" s="59"/>
      <c r="O29" s="60"/>
      <c r="P29" s="60"/>
      <c r="Q29" s="60"/>
      <c r="R29" s="61"/>
      <c r="S29" s="59"/>
      <c r="T29" s="60"/>
      <c r="U29" s="60"/>
      <c r="V29" s="60"/>
      <c r="W29" s="61"/>
      <c r="X29" s="197"/>
      <c r="Y29" s="198"/>
      <c r="Z29" s="198"/>
      <c r="AA29" s="198"/>
      <c r="AB29" s="199"/>
      <c r="AC29" s="59"/>
      <c r="AD29" s="60"/>
      <c r="AE29" s="60"/>
      <c r="AF29" s="60"/>
      <c r="AG29" s="61"/>
      <c r="AH29" s="59"/>
      <c r="AI29" s="60"/>
      <c r="AJ29" s="60"/>
      <c r="AK29" s="60"/>
      <c r="AL29" s="61"/>
      <c r="AM29" s="204"/>
      <c r="AN29" s="205"/>
      <c r="AO29" s="205"/>
      <c r="AP29" s="205"/>
      <c r="AQ29" s="208"/>
      <c r="AR29" s="271"/>
      <c r="AS29" s="167"/>
      <c r="AT29" s="169"/>
      <c r="AU29" s="268"/>
      <c r="AV29" s="39"/>
    </row>
    <row r="30" spans="1:59" s="11" customFormat="1" ht="10.95" customHeight="1" x14ac:dyDescent="0.2">
      <c r="A30" s="252" t="s">
        <v>122</v>
      </c>
      <c r="B30" s="253"/>
      <c r="C30" s="254"/>
      <c r="D30" s="52"/>
      <c r="E30" s="53"/>
      <c r="F30" s="53"/>
      <c r="G30" s="53"/>
      <c r="H30" s="54"/>
      <c r="I30" s="52"/>
      <c r="J30" s="53"/>
      <c r="K30" s="53"/>
      <c r="L30" s="53"/>
      <c r="M30" s="54"/>
      <c r="N30" s="52"/>
      <c r="O30" s="53"/>
      <c r="P30" s="53"/>
      <c r="Q30" s="53"/>
      <c r="R30" s="54"/>
      <c r="S30" s="52"/>
      <c r="T30" s="53"/>
      <c r="U30" s="53"/>
      <c r="V30" s="53"/>
      <c r="W30" s="54"/>
      <c r="X30" s="52"/>
      <c r="Y30" s="53"/>
      <c r="Z30" s="53"/>
      <c r="AA30" s="53"/>
      <c r="AB30" s="54"/>
      <c r="AC30" s="191"/>
      <c r="AD30" s="192"/>
      <c r="AE30" s="192"/>
      <c r="AF30" s="192"/>
      <c r="AG30" s="193"/>
      <c r="AH30" s="52"/>
      <c r="AI30" s="53"/>
      <c r="AJ30" s="53"/>
      <c r="AK30" s="53"/>
      <c r="AL30" s="54"/>
      <c r="AM30" s="200"/>
      <c r="AN30" s="201"/>
      <c r="AO30" s="201"/>
      <c r="AP30" s="201"/>
      <c r="AQ30" s="206"/>
      <c r="AR30" s="269"/>
      <c r="AS30" s="161"/>
      <c r="AT30" s="163"/>
      <c r="AU30" s="266"/>
      <c r="AV30" s="39"/>
    </row>
    <row r="31" spans="1:59" s="11" customFormat="1" ht="10.95" customHeight="1" x14ac:dyDescent="0.2">
      <c r="A31" s="252"/>
      <c r="B31" s="253"/>
      <c r="C31" s="254"/>
      <c r="D31" s="55"/>
      <c r="E31" s="57"/>
      <c r="F31" s="57"/>
      <c r="G31" s="57"/>
      <c r="H31" s="58"/>
      <c r="I31" s="55"/>
      <c r="J31" s="57"/>
      <c r="K31" s="57"/>
      <c r="L31" s="57"/>
      <c r="M31" s="58"/>
      <c r="N31" s="55"/>
      <c r="O31" s="57"/>
      <c r="P31" s="57"/>
      <c r="Q31" s="57"/>
      <c r="R31" s="58"/>
      <c r="S31" s="55"/>
      <c r="T31" s="57"/>
      <c r="U31" s="57"/>
      <c r="V31" s="57"/>
      <c r="W31" s="58"/>
      <c r="X31" s="55"/>
      <c r="Y31" s="57"/>
      <c r="Z31" s="57"/>
      <c r="AA31" s="57"/>
      <c r="AB31" s="58"/>
      <c r="AC31" s="194"/>
      <c r="AD31" s="195"/>
      <c r="AE31" s="195"/>
      <c r="AF31" s="195"/>
      <c r="AG31" s="196"/>
      <c r="AH31" s="55"/>
      <c r="AI31" s="56"/>
      <c r="AJ31" s="57"/>
      <c r="AK31" s="56"/>
      <c r="AL31" s="58"/>
      <c r="AM31" s="202"/>
      <c r="AN31" s="203"/>
      <c r="AO31" s="203"/>
      <c r="AP31" s="203"/>
      <c r="AQ31" s="207"/>
      <c r="AR31" s="270"/>
      <c r="AS31" s="164"/>
      <c r="AT31" s="166"/>
      <c r="AU31" s="267"/>
      <c r="AV31" s="39"/>
      <c r="AX31" s="11">
        <f>AU30</f>
        <v>0</v>
      </c>
      <c r="AY31" s="11" t="str">
        <f>A30</f>
        <v>楽翔会C</v>
      </c>
      <c r="BE31" s="11">
        <f>AM30-AP30+AR30*10+AS30</f>
        <v>0</v>
      </c>
      <c r="BF31" s="11">
        <f>BE31+AS30</f>
        <v>0</v>
      </c>
      <c r="BG31" s="11">
        <f>IF(ISERROR(BF31),"",RANK(BF31,$BF$4:$BF$36))</f>
        <v>1</v>
      </c>
    </row>
    <row r="32" spans="1:59" s="11" customFormat="1" ht="10.95" customHeight="1" x14ac:dyDescent="0.2">
      <c r="A32" s="252"/>
      <c r="B32" s="253"/>
      <c r="C32" s="254"/>
      <c r="D32" s="55"/>
      <c r="E32" s="57"/>
      <c r="F32" s="57"/>
      <c r="G32" s="57"/>
      <c r="H32" s="58"/>
      <c r="I32" s="55"/>
      <c r="J32" s="57"/>
      <c r="K32" s="57"/>
      <c r="L32" s="57"/>
      <c r="M32" s="58"/>
      <c r="N32" s="55"/>
      <c r="O32" s="57"/>
      <c r="P32" s="57"/>
      <c r="Q32" s="57"/>
      <c r="R32" s="58"/>
      <c r="S32" s="55"/>
      <c r="T32" s="57"/>
      <c r="U32" s="57"/>
      <c r="V32" s="57"/>
      <c r="W32" s="58"/>
      <c r="X32" s="55"/>
      <c r="Y32" s="57"/>
      <c r="Z32" s="57"/>
      <c r="AA32" s="57"/>
      <c r="AB32" s="58"/>
      <c r="AC32" s="194"/>
      <c r="AD32" s="195"/>
      <c r="AE32" s="195"/>
      <c r="AF32" s="195"/>
      <c r="AG32" s="196"/>
      <c r="AH32" s="55"/>
      <c r="AI32" s="56"/>
      <c r="AJ32" s="57"/>
      <c r="AK32" s="56"/>
      <c r="AL32" s="58"/>
      <c r="AM32" s="202"/>
      <c r="AN32" s="203"/>
      <c r="AO32" s="203"/>
      <c r="AP32" s="203"/>
      <c r="AQ32" s="207"/>
      <c r="AR32" s="270"/>
      <c r="AS32" s="164"/>
      <c r="AT32" s="166"/>
      <c r="AU32" s="267"/>
      <c r="AV32" s="39"/>
    </row>
    <row r="33" spans="1:59" s="11" customFormat="1" ht="10.95" customHeight="1" x14ac:dyDescent="0.2">
      <c r="A33" s="252"/>
      <c r="B33" s="253"/>
      <c r="C33" s="254"/>
      <c r="D33" s="55"/>
      <c r="E33" s="57"/>
      <c r="F33" s="57"/>
      <c r="G33" s="57"/>
      <c r="H33" s="58"/>
      <c r="I33" s="55"/>
      <c r="J33" s="57"/>
      <c r="K33" s="57"/>
      <c r="L33" s="57"/>
      <c r="M33" s="58"/>
      <c r="N33" s="55"/>
      <c r="O33" s="57"/>
      <c r="P33" s="57"/>
      <c r="Q33" s="57"/>
      <c r="R33" s="58"/>
      <c r="S33" s="55"/>
      <c r="T33" s="57"/>
      <c r="U33" s="57"/>
      <c r="V33" s="57"/>
      <c r="W33" s="58"/>
      <c r="X33" s="55"/>
      <c r="Y33" s="57"/>
      <c r="Z33" s="57"/>
      <c r="AA33" s="57"/>
      <c r="AB33" s="58"/>
      <c r="AC33" s="194"/>
      <c r="AD33" s="195"/>
      <c r="AE33" s="195"/>
      <c r="AF33" s="195"/>
      <c r="AG33" s="196"/>
      <c r="AH33" s="55"/>
      <c r="AI33" s="56"/>
      <c r="AJ33" s="57"/>
      <c r="AK33" s="56"/>
      <c r="AL33" s="58"/>
      <c r="AM33" s="202"/>
      <c r="AN33" s="203"/>
      <c r="AO33" s="203"/>
      <c r="AP33" s="203"/>
      <c r="AQ33" s="207"/>
      <c r="AR33" s="270"/>
      <c r="AS33" s="164"/>
      <c r="AT33" s="166"/>
      <c r="AU33" s="267"/>
      <c r="AV33" s="39"/>
    </row>
    <row r="34" spans="1:59" s="11" customFormat="1" ht="10.95" customHeight="1" x14ac:dyDescent="0.2">
      <c r="A34" s="255"/>
      <c r="B34" s="256"/>
      <c r="C34" s="257"/>
      <c r="D34" s="59"/>
      <c r="E34" s="60"/>
      <c r="F34" s="60"/>
      <c r="G34" s="60"/>
      <c r="H34" s="61"/>
      <c r="I34" s="59"/>
      <c r="J34" s="60"/>
      <c r="K34" s="60"/>
      <c r="L34" s="60"/>
      <c r="M34" s="61"/>
      <c r="N34" s="59"/>
      <c r="O34" s="60"/>
      <c r="P34" s="60"/>
      <c r="Q34" s="60"/>
      <c r="R34" s="61"/>
      <c r="S34" s="59"/>
      <c r="T34" s="60"/>
      <c r="U34" s="60"/>
      <c r="V34" s="60"/>
      <c r="W34" s="61"/>
      <c r="X34" s="59"/>
      <c r="Y34" s="60"/>
      <c r="Z34" s="60"/>
      <c r="AA34" s="60"/>
      <c r="AB34" s="61"/>
      <c r="AC34" s="197"/>
      <c r="AD34" s="198"/>
      <c r="AE34" s="198"/>
      <c r="AF34" s="198"/>
      <c r="AG34" s="199"/>
      <c r="AH34" s="59"/>
      <c r="AI34" s="60"/>
      <c r="AJ34" s="60"/>
      <c r="AK34" s="60"/>
      <c r="AL34" s="61"/>
      <c r="AM34" s="204"/>
      <c r="AN34" s="205"/>
      <c r="AO34" s="205"/>
      <c r="AP34" s="205"/>
      <c r="AQ34" s="208"/>
      <c r="AR34" s="271"/>
      <c r="AS34" s="167"/>
      <c r="AT34" s="169"/>
      <c r="AU34" s="268"/>
      <c r="AV34" s="39"/>
    </row>
    <row r="35" spans="1:59" s="11" customFormat="1" ht="10.95" customHeight="1" x14ac:dyDescent="0.2">
      <c r="A35" s="252" t="s">
        <v>61</v>
      </c>
      <c r="B35" s="253"/>
      <c r="C35" s="254"/>
      <c r="D35" s="52"/>
      <c r="E35" s="53"/>
      <c r="F35" s="53"/>
      <c r="G35" s="53"/>
      <c r="H35" s="54"/>
      <c r="I35" s="52"/>
      <c r="J35" s="53"/>
      <c r="K35" s="53"/>
      <c r="L35" s="53"/>
      <c r="M35" s="54"/>
      <c r="N35" s="52"/>
      <c r="O35" s="53"/>
      <c r="P35" s="53"/>
      <c r="Q35" s="53"/>
      <c r="R35" s="54"/>
      <c r="S35" s="52"/>
      <c r="T35" s="53"/>
      <c r="U35" s="53"/>
      <c r="V35" s="53"/>
      <c r="W35" s="54"/>
      <c r="X35" s="52"/>
      <c r="Y35" s="53"/>
      <c r="Z35" s="53"/>
      <c r="AA35" s="53"/>
      <c r="AB35" s="54"/>
      <c r="AC35" s="52"/>
      <c r="AD35" s="53"/>
      <c r="AE35" s="53"/>
      <c r="AF35" s="53"/>
      <c r="AG35" s="54"/>
      <c r="AH35" s="191"/>
      <c r="AI35" s="192"/>
      <c r="AJ35" s="192"/>
      <c r="AK35" s="192"/>
      <c r="AL35" s="193"/>
      <c r="AM35" s="200"/>
      <c r="AN35" s="201"/>
      <c r="AO35" s="201"/>
      <c r="AP35" s="201"/>
      <c r="AQ35" s="206"/>
      <c r="AR35" s="269"/>
      <c r="AS35" s="161"/>
      <c r="AT35" s="163"/>
      <c r="AU35" s="266"/>
      <c r="AV35" s="39"/>
    </row>
    <row r="36" spans="1:59" s="11" customFormat="1" ht="10.95" customHeight="1" x14ac:dyDescent="0.2">
      <c r="A36" s="252"/>
      <c r="B36" s="253"/>
      <c r="C36" s="254"/>
      <c r="D36" s="55"/>
      <c r="E36" s="57"/>
      <c r="F36" s="57"/>
      <c r="G36" s="57"/>
      <c r="H36" s="58"/>
      <c r="I36" s="55"/>
      <c r="J36" s="57"/>
      <c r="K36" s="57"/>
      <c r="L36" s="57"/>
      <c r="M36" s="58"/>
      <c r="N36" s="55"/>
      <c r="O36" s="57"/>
      <c r="P36" s="57"/>
      <c r="Q36" s="57"/>
      <c r="R36" s="58"/>
      <c r="S36" s="55"/>
      <c r="T36" s="57"/>
      <c r="U36" s="57"/>
      <c r="V36" s="57"/>
      <c r="W36" s="58"/>
      <c r="X36" s="55"/>
      <c r="Y36" s="57"/>
      <c r="Z36" s="57"/>
      <c r="AA36" s="57"/>
      <c r="AB36" s="58"/>
      <c r="AC36" s="55"/>
      <c r="AD36" s="57"/>
      <c r="AE36" s="57"/>
      <c r="AF36" s="57"/>
      <c r="AG36" s="58"/>
      <c r="AH36" s="194"/>
      <c r="AI36" s="195"/>
      <c r="AJ36" s="195"/>
      <c r="AK36" s="195"/>
      <c r="AL36" s="196"/>
      <c r="AM36" s="202"/>
      <c r="AN36" s="203"/>
      <c r="AO36" s="203"/>
      <c r="AP36" s="203"/>
      <c r="AQ36" s="207"/>
      <c r="AR36" s="270"/>
      <c r="AS36" s="164"/>
      <c r="AT36" s="166"/>
      <c r="AU36" s="267"/>
      <c r="AV36" s="39"/>
      <c r="AX36" s="11">
        <f>AU35</f>
        <v>0</v>
      </c>
      <c r="AY36" s="11" t="str">
        <f>A35</f>
        <v>Winout</v>
      </c>
      <c r="BE36" s="11">
        <f>AM35-AP35+AR35*10+AS35</f>
        <v>0</v>
      </c>
      <c r="BF36" s="11">
        <f>BE36+AS35</f>
        <v>0</v>
      </c>
      <c r="BG36" s="11">
        <f>IF(ISERROR(BF36),"",RANK(BF36,$BF$4:$BF$36))</f>
        <v>1</v>
      </c>
    </row>
    <row r="37" spans="1:59" s="11" customFormat="1" ht="10.95" customHeight="1" x14ac:dyDescent="0.2">
      <c r="A37" s="252"/>
      <c r="B37" s="253"/>
      <c r="C37" s="254"/>
      <c r="D37" s="55"/>
      <c r="E37" s="57"/>
      <c r="F37" s="57"/>
      <c r="G37" s="57"/>
      <c r="H37" s="58"/>
      <c r="I37" s="55"/>
      <c r="J37" s="57"/>
      <c r="K37" s="57"/>
      <c r="L37" s="57"/>
      <c r="M37" s="58"/>
      <c r="N37" s="55"/>
      <c r="O37" s="57"/>
      <c r="P37" s="57"/>
      <c r="Q37" s="57"/>
      <c r="R37" s="58"/>
      <c r="S37" s="55"/>
      <c r="T37" s="57"/>
      <c r="U37" s="57"/>
      <c r="V37" s="57"/>
      <c r="W37" s="58"/>
      <c r="X37" s="55"/>
      <c r="Y37" s="57"/>
      <c r="Z37" s="57"/>
      <c r="AA37" s="57"/>
      <c r="AB37" s="58"/>
      <c r="AC37" s="55"/>
      <c r="AD37" s="57"/>
      <c r="AE37" s="57"/>
      <c r="AF37" s="57"/>
      <c r="AG37" s="58"/>
      <c r="AH37" s="194"/>
      <c r="AI37" s="195"/>
      <c r="AJ37" s="195"/>
      <c r="AK37" s="195"/>
      <c r="AL37" s="196"/>
      <c r="AM37" s="202"/>
      <c r="AN37" s="203"/>
      <c r="AO37" s="203"/>
      <c r="AP37" s="203"/>
      <c r="AQ37" s="207"/>
      <c r="AR37" s="270"/>
      <c r="AS37" s="164"/>
      <c r="AT37" s="166"/>
      <c r="AU37" s="267"/>
      <c r="AV37" s="39"/>
    </row>
    <row r="38" spans="1:59" s="11" customFormat="1" ht="10.95" customHeight="1" x14ac:dyDescent="0.2">
      <c r="A38" s="252"/>
      <c r="B38" s="253"/>
      <c r="C38" s="254"/>
      <c r="D38" s="55"/>
      <c r="E38" s="57"/>
      <c r="F38" s="57"/>
      <c r="G38" s="57"/>
      <c r="H38" s="58"/>
      <c r="I38" s="55"/>
      <c r="J38" s="57"/>
      <c r="K38" s="57"/>
      <c r="L38" s="57"/>
      <c r="M38" s="58"/>
      <c r="N38" s="55"/>
      <c r="O38" s="57"/>
      <c r="P38" s="57"/>
      <c r="Q38" s="57"/>
      <c r="R38" s="58"/>
      <c r="S38" s="55"/>
      <c r="T38" s="57"/>
      <c r="U38" s="57"/>
      <c r="V38" s="57"/>
      <c r="W38" s="58"/>
      <c r="X38" s="55"/>
      <c r="Y38" s="57"/>
      <c r="Z38" s="57"/>
      <c r="AA38" s="57"/>
      <c r="AB38" s="58"/>
      <c r="AC38" s="55"/>
      <c r="AD38" s="57"/>
      <c r="AE38" s="57"/>
      <c r="AF38" s="57"/>
      <c r="AG38" s="58"/>
      <c r="AH38" s="194"/>
      <c r="AI38" s="195"/>
      <c r="AJ38" s="195"/>
      <c r="AK38" s="195"/>
      <c r="AL38" s="196"/>
      <c r="AM38" s="202"/>
      <c r="AN38" s="203"/>
      <c r="AO38" s="203"/>
      <c r="AP38" s="203"/>
      <c r="AQ38" s="207"/>
      <c r="AR38" s="270"/>
      <c r="AS38" s="164"/>
      <c r="AT38" s="166"/>
      <c r="AU38" s="267"/>
      <c r="AV38" s="39"/>
    </row>
    <row r="39" spans="1:59" s="11" customFormat="1" ht="10.95" customHeight="1" x14ac:dyDescent="0.2">
      <c r="A39" s="255"/>
      <c r="B39" s="256"/>
      <c r="C39" s="257"/>
      <c r="D39" s="59"/>
      <c r="E39" s="60"/>
      <c r="F39" s="60"/>
      <c r="G39" s="60"/>
      <c r="H39" s="61"/>
      <c r="I39" s="59"/>
      <c r="J39" s="60"/>
      <c r="K39" s="60"/>
      <c r="L39" s="60"/>
      <c r="M39" s="61"/>
      <c r="N39" s="59"/>
      <c r="O39" s="60"/>
      <c r="P39" s="60"/>
      <c r="Q39" s="60"/>
      <c r="R39" s="61"/>
      <c r="S39" s="59"/>
      <c r="T39" s="60"/>
      <c r="U39" s="60"/>
      <c r="V39" s="60"/>
      <c r="W39" s="61"/>
      <c r="X39" s="59"/>
      <c r="Y39" s="60"/>
      <c r="Z39" s="60"/>
      <c r="AA39" s="60"/>
      <c r="AB39" s="61"/>
      <c r="AC39" s="59"/>
      <c r="AD39" s="60"/>
      <c r="AE39" s="60"/>
      <c r="AF39" s="60"/>
      <c r="AG39" s="61"/>
      <c r="AH39" s="197"/>
      <c r="AI39" s="198"/>
      <c r="AJ39" s="198"/>
      <c r="AK39" s="198"/>
      <c r="AL39" s="199"/>
      <c r="AM39" s="204"/>
      <c r="AN39" s="205"/>
      <c r="AO39" s="205"/>
      <c r="AP39" s="205"/>
      <c r="AQ39" s="208"/>
      <c r="AR39" s="271"/>
      <c r="AS39" s="167"/>
      <c r="AT39" s="169"/>
      <c r="AU39" s="268"/>
      <c r="AV39" s="39"/>
    </row>
    <row r="40" spans="1:59" s="11" customFormat="1" ht="14.25" customHeight="1" x14ac:dyDescent="0.2">
      <c r="A40" s="33"/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3"/>
      <c r="AI40" s="33"/>
      <c r="AJ40" s="33"/>
      <c r="AK40" s="33"/>
      <c r="AL40" s="33"/>
      <c r="AM40" s="33"/>
      <c r="AN40" s="33"/>
      <c r="AO40" s="33"/>
      <c r="AP40" s="33"/>
      <c r="AQ40" s="39"/>
    </row>
    <row r="41" spans="1:59" s="11" customFormat="1" ht="14.25" customHeight="1" x14ac:dyDescent="0.2">
      <c r="A41" s="33"/>
      <c r="B41" s="63" t="s">
        <v>137</v>
      </c>
      <c r="C41" s="63"/>
      <c r="D41" s="63"/>
      <c r="E41" s="34"/>
      <c r="F41" s="34"/>
      <c r="G41" s="34"/>
      <c r="H41" s="34"/>
      <c r="I41" s="34"/>
      <c r="J41" s="34"/>
      <c r="K41" s="34"/>
      <c r="L41" s="34"/>
      <c r="M41" s="34"/>
      <c r="N41" s="277" t="s">
        <v>138</v>
      </c>
      <c r="O41" s="277"/>
      <c r="P41" s="277"/>
      <c r="Q41" s="277"/>
      <c r="R41" s="277"/>
      <c r="S41" s="34"/>
      <c r="T41" s="34"/>
      <c r="U41" s="34"/>
      <c r="V41" s="34"/>
      <c r="W41" s="34"/>
      <c r="X41" s="277" t="s">
        <v>51</v>
      </c>
      <c r="Y41" s="277"/>
      <c r="Z41" s="34"/>
      <c r="AA41" s="34"/>
      <c r="AB41" s="34"/>
      <c r="AC41" s="34"/>
      <c r="AD41" s="34"/>
      <c r="AE41" s="34"/>
      <c r="AF41" s="34"/>
      <c r="AG41" s="34"/>
      <c r="AH41" s="278" t="s">
        <v>16</v>
      </c>
      <c r="AI41" s="278"/>
      <c r="AJ41" s="33"/>
      <c r="AK41" s="33"/>
      <c r="AL41" s="33"/>
      <c r="AM41" s="33"/>
      <c r="AN41" s="33"/>
      <c r="AO41" s="33"/>
      <c r="AP41" s="33"/>
      <c r="AQ41" s="39"/>
    </row>
    <row r="42" spans="1:59" s="11" customFormat="1" ht="14.25" customHeight="1" x14ac:dyDescent="0.2">
      <c r="A42" s="33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33"/>
      <c r="M42" s="34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</row>
    <row r="43" spans="1:59" x14ac:dyDescent="0.2"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33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</row>
  </sheetData>
  <mergeCells count="74">
    <mergeCell ref="X41:Y41"/>
    <mergeCell ref="AH41:AI41"/>
    <mergeCell ref="N41:R41"/>
    <mergeCell ref="B42:K43"/>
    <mergeCell ref="N42:W43"/>
    <mergeCell ref="X42:AG43"/>
    <mergeCell ref="AH42:AQ43"/>
    <mergeCell ref="X4:AB4"/>
    <mergeCell ref="AC4:AG4"/>
    <mergeCell ref="AH4:AL4"/>
    <mergeCell ref="AM4:AQ4"/>
    <mergeCell ref="AS4:AT4"/>
    <mergeCell ref="A4:C4"/>
    <mergeCell ref="D4:H4"/>
    <mergeCell ref="I4:M4"/>
    <mergeCell ref="N4:R4"/>
    <mergeCell ref="S4:W4"/>
    <mergeCell ref="AU5:AU9"/>
    <mergeCell ref="A10:C14"/>
    <mergeCell ref="I10:M14"/>
    <mergeCell ref="AM10:AN14"/>
    <mergeCell ref="AO10:AO14"/>
    <mergeCell ref="AP10:AQ14"/>
    <mergeCell ref="AR10:AR14"/>
    <mergeCell ref="AS10:AT14"/>
    <mergeCell ref="AU10:AU14"/>
    <mergeCell ref="A5:C9"/>
    <mergeCell ref="D5:H9"/>
    <mergeCell ref="AM5:AN9"/>
    <mergeCell ref="AO5:AO9"/>
    <mergeCell ref="AP5:AQ9"/>
    <mergeCell ref="AR5:AR9"/>
    <mergeCell ref="AS5:AT9"/>
    <mergeCell ref="AS15:AT19"/>
    <mergeCell ref="AU15:AU19"/>
    <mergeCell ref="A20:C24"/>
    <mergeCell ref="S20:W24"/>
    <mergeCell ref="AM20:AN24"/>
    <mergeCell ref="AO20:AO24"/>
    <mergeCell ref="AP20:AQ24"/>
    <mergeCell ref="AR20:AR24"/>
    <mergeCell ref="AS20:AT24"/>
    <mergeCell ref="AU20:AU24"/>
    <mergeCell ref="A15:C19"/>
    <mergeCell ref="N15:R19"/>
    <mergeCell ref="AM15:AN19"/>
    <mergeCell ref="AO15:AO19"/>
    <mergeCell ref="AP15:AQ19"/>
    <mergeCell ref="AR15:AR19"/>
    <mergeCell ref="AR30:AR34"/>
    <mergeCell ref="AS30:AT34"/>
    <mergeCell ref="AU30:AU34"/>
    <mergeCell ref="A25:C29"/>
    <mergeCell ref="X25:AB29"/>
    <mergeCell ref="AM25:AN29"/>
    <mergeCell ref="AO25:AO29"/>
    <mergeCell ref="AP25:AQ29"/>
    <mergeCell ref="AR25:AR29"/>
    <mergeCell ref="AS35:AT39"/>
    <mergeCell ref="AU35:AU39"/>
    <mergeCell ref="E1:AQ2"/>
    <mergeCell ref="A35:C39"/>
    <mergeCell ref="AH35:AL39"/>
    <mergeCell ref="AM35:AN39"/>
    <mergeCell ref="AO35:AO39"/>
    <mergeCell ref="AP35:AQ39"/>
    <mergeCell ref="AR35:AR39"/>
    <mergeCell ref="AS25:AT29"/>
    <mergeCell ref="AU25:AU29"/>
    <mergeCell ref="A30:C34"/>
    <mergeCell ref="AC30:AG34"/>
    <mergeCell ref="AM30:AN34"/>
    <mergeCell ref="AO30:AO34"/>
    <mergeCell ref="AP30:AQ34"/>
  </mergeCells>
  <phoneticPr fontId="6"/>
  <pageMargins left="0.25" right="0.25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2C46-CE49-4811-90B3-D848DB6C57DA}">
  <sheetPr>
    <tabColor rgb="FFFF0000"/>
  </sheetPr>
  <dimension ref="C2:AZ49"/>
  <sheetViews>
    <sheetView tabSelected="1" workbookViewId="0">
      <selection activeCell="AQ8" sqref="AQ8"/>
    </sheetView>
  </sheetViews>
  <sheetFormatPr defaultColWidth="9" defaultRowHeight="13.2" x14ac:dyDescent="0.2"/>
  <cols>
    <col min="1" max="1" width="2" customWidth="1"/>
    <col min="2" max="2" width="2.2187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7" width="3.6640625" customWidth="1"/>
    <col min="18" max="18" width="2.33203125" customWidth="1"/>
    <col min="19" max="20" width="3.6640625" customWidth="1"/>
    <col min="21" max="21" width="3" customWidth="1"/>
    <col min="22" max="22" width="1" customWidth="1"/>
    <col min="23" max="23" width="2.109375" customWidth="1"/>
    <col min="24" max="24" width="3" customWidth="1"/>
    <col min="25" max="25" width="1" customWidth="1"/>
    <col min="26" max="26" width="2.33203125" customWidth="1"/>
    <col min="27" max="27" width="1.33203125" customWidth="1"/>
    <col min="28" max="28" width="1.21875" customWidth="1"/>
    <col min="29" max="29" width="1.109375" customWidth="1"/>
    <col min="30" max="30" width="1.5546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5" width="1.33203125" customWidth="1"/>
    <col min="36" max="36" width="1.77734375" customWidth="1"/>
    <col min="37" max="37" width="1.109375" customWidth="1"/>
    <col min="38" max="38" width="1.21875" customWidth="1"/>
    <col min="39" max="39" width="1.109375" customWidth="1"/>
    <col min="40" max="40" width="1.8867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2" spans="3:52" x14ac:dyDescent="0.2">
      <c r="H2" s="158" t="s">
        <v>77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3:52" x14ac:dyDescent="0.2"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3:52" x14ac:dyDescent="0.2">
      <c r="D4" s="72" t="s">
        <v>43</v>
      </c>
      <c r="E4" s="72"/>
      <c r="F4" s="72"/>
      <c r="G4" s="7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3:52" x14ac:dyDescent="0.2">
      <c r="D5" s="73"/>
      <c r="E5" s="73"/>
      <c r="F5" s="73"/>
      <c r="G5" s="73"/>
    </row>
    <row r="6" spans="3:52" s="11" customFormat="1" ht="50.1" customHeight="1" x14ac:dyDescent="0.2">
      <c r="C6" s="230" t="s">
        <v>39</v>
      </c>
      <c r="D6" s="219"/>
      <c r="E6" s="220"/>
      <c r="F6" s="231" t="str">
        <f>C7</f>
        <v>VENUS</v>
      </c>
      <c r="G6" s="232"/>
      <c r="H6" s="232"/>
      <c r="I6" s="232"/>
      <c r="J6" s="233"/>
      <c r="K6" s="231" t="str">
        <f>C12</f>
        <v>まほろば大和</v>
      </c>
      <c r="L6" s="232"/>
      <c r="M6" s="232"/>
      <c r="N6" s="232"/>
      <c r="O6" s="233"/>
      <c r="P6" s="231" t="str">
        <f>C17</f>
        <v>江津ドルフィンズ</v>
      </c>
      <c r="Q6" s="232"/>
      <c r="R6" s="232"/>
      <c r="S6" s="232"/>
      <c r="T6" s="233"/>
      <c r="U6" s="234" t="s">
        <v>12</v>
      </c>
      <c r="V6" s="235"/>
      <c r="W6" s="235"/>
      <c r="X6" s="235"/>
      <c r="Y6" s="236"/>
      <c r="Z6" s="237" t="s">
        <v>40</v>
      </c>
      <c r="AA6" s="238"/>
      <c r="AB6" s="238"/>
      <c r="AC6" s="238"/>
      <c r="AD6" s="239"/>
      <c r="AE6" s="170" t="s">
        <v>4</v>
      </c>
      <c r="AF6" s="171"/>
      <c r="AG6" s="171"/>
      <c r="AH6" s="171"/>
      <c r="AI6" s="171"/>
      <c r="AJ6" s="172"/>
      <c r="AK6" s="218" t="s">
        <v>11</v>
      </c>
      <c r="AL6" s="219"/>
      <c r="AM6" s="219"/>
      <c r="AN6" s="220"/>
      <c r="AO6" s="28"/>
      <c r="AP6" s="29"/>
      <c r="AQ6" s="29"/>
      <c r="AR6" s="29"/>
      <c r="AS6" s="21"/>
    </row>
    <row r="7" spans="3:52" s="11" customFormat="1" ht="14.25" customHeight="1" x14ac:dyDescent="0.2">
      <c r="C7" s="249" t="s">
        <v>64</v>
      </c>
      <c r="D7" s="250"/>
      <c r="E7" s="251"/>
      <c r="F7" s="191"/>
      <c r="G7" s="192"/>
      <c r="H7" s="192"/>
      <c r="I7" s="192"/>
      <c r="J7" s="193"/>
      <c r="K7" s="52"/>
      <c r="L7" s="53"/>
      <c r="M7" s="53"/>
      <c r="N7" s="53"/>
      <c r="O7" s="54"/>
      <c r="P7" s="52"/>
      <c r="Q7" s="53"/>
      <c r="R7" s="53"/>
      <c r="S7" s="53"/>
      <c r="T7" s="54"/>
      <c r="U7" s="200"/>
      <c r="V7" s="201"/>
      <c r="W7" s="201"/>
      <c r="X7" s="201"/>
      <c r="Y7" s="206"/>
      <c r="Z7" s="209"/>
      <c r="AA7" s="210"/>
      <c r="AB7" s="210"/>
      <c r="AC7" s="210"/>
      <c r="AD7" s="211"/>
      <c r="AE7" s="161"/>
      <c r="AF7" s="162"/>
      <c r="AG7" s="162"/>
      <c r="AH7" s="162"/>
      <c r="AI7" s="162"/>
      <c r="AJ7" s="163"/>
      <c r="AK7" s="173"/>
      <c r="AL7" s="174"/>
      <c r="AM7" s="174"/>
      <c r="AN7" s="175"/>
      <c r="AO7" s="30"/>
      <c r="AP7" s="31"/>
      <c r="AQ7" s="31"/>
      <c r="AR7" s="31"/>
      <c r="AS7" s="32"/>
    </row>
    <row r="8" spans="3:52" s="11" customFormat="1" ht="14.25" customHeight="1" x14ac:dyDescent="0.2">
      <c r="C8" s="252"/>
      <c r="D8" s="253"/>
      <c r="E8" s="254"/>
      <c r="F8" s="194"/>
      <c r="G8" s="195"/>
      <c r="H8" s="195"/>
      <c r="I8" s="195"/>
      <c r="J8" s="196"/>
      <c r="K8" s="55"/>
      <c r="L8" s="56"/>
      <c r="M8" s="57"/>
      <c r="N8" s="56"/>
      <c r="O8" s="58"/>
      <c r="P8" s="55"/>
      <c r="Q8" s="56"/>
      <c r="R8" s="57"/>
      <c r="S8" s="56"/>
      <c r="T8" s="58"/>
      <c r="U8" s="202"/>
      <c r="V8" s="203"/>
      <c r="W8" s="203"/>
      <c r="X8" s="203"/>
      <c r="Y8" s="207"/>
      <c r="Z8" s="212"/>
      <c r="AA8" s="213"/>
      <c r="AB8" s="213"/>
      <c r="AC8" s="213"/>
      <c r="AD8" s="214"/>
      <c r="AE8" s="164"/>
      <c r="AF8" s="165"/>
      <c r="AG8" s="165"/>
      <c r="AH8" s="165"/>
      <c r="AI8" s="165"/>
      <c r="AJ8" s="166"/>
      <c r="AK8" s="176"/>
      <c r="AL8" s="177"/>
      <c r="AM8" s="177"/>
      <c r="AN8" s="178"/>
      <c r="AO8" s="30"/>
      <c r="AP8" s="31"/>
      <c r="AQ8" s="31"/>
      <c r="AR8" s="31"/>
      <c r="AS8" s="32"/>
    </row>
    <row r="9" spans="3:52" s="11" customFormat="1" ht="14.25" customHeight="1" x14ac:dyDescent="0.2">
      <c r="C9" s="252"/>
      <c r="D9" s="253"/>
      <c r="E9" s="254"/>
      <c r="F9" s="194"/>
      <c r="G9" s="195"/>
      <c r="H9" s="195"/>
      <c r="I9" s="195"/>
      <c r="J9" s="196"/>
      <c r="K9" s="55"/>
      <c r="L9" s="56"/>
      <c r="M9" s="57"/>
      <c r="N9" s="56"/>
      <c r="O9" s="58"/>
      <c r="P9" s="55"/>
      <c r="Q9" s="56"/>
      <c r="R9" s="57"/>
      <c r="S9" s="56"/>
      <c r="T9" s="58"/>
      <c r="U9" s="202"/>
      <c r="V9" s="203"/>
      <c r="W9" s="203"/>
      <c r="X9" s="203"/>
      <c r="Y9" s="207"/>
      <c r="Z9" s="212"/>
      <c r="AA9" s="213"/>
      <c r="AB9" s="213"/>
      <c r="AC9" s="213"/>
      <c r="AD9" s="214"/>
      <c r="AE9" s="164"/>
      <c r="AF9" s="165"/>
      <c r="AG9" s="165"/>
      <c r="AH9" s="165"/>
      <c r="AI9" s="165"/>
      <c r="AJ9" s="166"/>
      <c r="AK9" s="176"/>
      <c r="AL9" s="177"/>
      <c r="AM9" s="177"/>
      <c r="AN9" s="178"/>
      <c r="AO9" s="30"/>
      <c r="AP9" s="31"/>
      <c r="AQ9" s="31"/>
      <c r="AR9" s="31"/>
      <c r="AS9" s="32"/>
      <c r="AT9" s="11">
        <f>AK7</f>
        <v>0</v>
      </c>
      <c r="AU9" s="11" t="str">
        <f>C7</f>
        <v>VENUS</v>
      </c>
      <c r="AX9" s="11">
        <f>U7-X7+Z7*10+AE7</f>
        <v>0</v>
      </c>
      <c r="AY9" s="11">
        <f>AX9+AE7</f>
        <v>0</v>
      </c>
      <c r="AZ9" s="11">
        <f>IF(ISERROR(AY9),"",RANK(AY9,$AY$34:$AY$48))</f>
        <v>1</v>
      </c>
    </row>
    <row r="10" spans="3:52" s="11" customFormat="1" ht="14.25" customHeight="1" x14ac:dyDescent="0.2">
      <c r="C10" s="252"/>
      <c r="D10" s="253"/>
      <c r="E10" s="254"/>
      <c r="F10" s="194"/>
      <c r="G10" s="195"/>
      <c r="H10" s="195"/>
      <c r="I10" s="195"/>
      <c r="J10" s="196"/>
      <c r="K10" s="55"/>
      <c r="L10" s="56"/>
      <c r="M10" s="57"/>
      <c r="N10" s="56"/>
      <c r="O10" s="58"/>
      <c r="P10" s="55"/>
      <c r="Q10" s="56"/>
      <c r="R10" s="57"/>
      <c r="S10" s="56"/>
      <c r="T10" s="58"/>
      <c r="U10" s="202"/>
      <c r="V10" s="203"/>
      <c r="W10" s="203"/>
      <c r="X10" s="203"/>
      <c r="Y10" s="207"/>
      <c r="Z10" s="212"/>
      <c r="AA10" s="213"/>
      <c r="AB10" s="213"/>
      <c r="AC10" s="213"/>
      <c r="AD10" s="214"/>
      <c r="AE10" s="164"/>
      <c r="AF10" s="165"/>
      <c r="AG10" s="165"/>
      <c r="AH10" s="165"/>
      <c r="AI10" s="165"/>
      <c r="AJ10" s="166"/>
      <c r="AK10" s="176"/>
      <c r="AL10" s="177"/>
      <c r="AM10" s="177"/>
      <c r="AN10" s="178"/>
      <c r="AO10" s="30"/>
      <c r="AP10" s="31"/>
      <c r="AQ10" s="31"/>
      <c r="AR10" s="31"/>
      <c r="AS10" s="32"/>
    </row>
    <row r="11" spans="3:52" s="11" customFormat="1" ht="14.25" customHeight="1" x14ac:dyDescent="0.2">
      <c r="C11" s="255"/>
      <c r="D11" s="256"/>
      <c r="E11" s="257"/>
      <c r="F11" s="197"/>
      <c r="G11" s="198"/>
      <c r="H11" s="198"/>
      <c r="I11" s="198"/>
      <c r="J11" s="199"/>
      <c r="K11" s="59"/>
      <c r="L11" s="60"/>
      <c r="M11" s="60"/>
      <c r="N11" s="60"/>
      <c r="O11" s="61"/>
      <c r="P11" s="59"/>
      <c r="Q11" s="60"/>
      <c r="R11" s="60"/>
      <c r="S11" s="60"/>
      <c r="T11" s="61"/>
      <c r="U11" s="204"/>
      <c r="V11" s="205"/>
      <c r="W11" s="205"/>
      <c r="X11" s="205"/>
      <c r="Y11" s="208"/>
      <c r="Z11" s="215"/>
      <c r="AA11" s="216"/>
      <c r="AB11" s="216"/>
      <c r="AC11" s="216"/>
      <c r="AD11" s="217"/>
      <c r="AE11" s="167"/>
      <c r="AF11" s="168"/>
      <c r="AG11" s="168"/>
      <c r="AH11" s="168"/>
      <c r="AI11" s="168"/>
      <c r="AJ11" s="169"/>
      <c r="AK11" s="179"/>
      <c r="AL11" s="180"/>
      <c r="AM11" s="180"/>
      <c r="AN11" s="181"/>
      <c r="AO11" s="30"/>
      <c r="AP11" s="31"/>
      <c r="AQ11" s="31"/>
      <c r="AR11" s="31"/>
      <c r="AS11" s="32"/>
    </row>
    <row r="12" spans="3:52" s="11" customFormat="1" ht="14.25" customHeight="1" x14ac:dyDescent="0.2">
      <c r="C12" s="281" t="s">
        <v>65</v>
      </c>
      <c r="D12" s="282"/>
      <c r="E12" s="283"/>
      <c r="F12" s="52"/>
      <c r="G12" s="53"/>
      <c r="H12" s="53"/>
      <c r="I12" s="53"/>
      <c r="J12" s="54"/>
      <c r="K12" s="191"/>
      <c r="L12" s="192"/>
      <c r="M12" s="192"/>
      <c r="N12" s="192"/>
      <c r="O12" s="193"/>
      <c r="P12" s="52"/>
      <c r="Q12" s="53"/>
      <c r="R12" s="53"/>
      <c r="S12" s="53"/>
      <c r="T12" s="54"/>
      <c r="U12" s="200"/>
      <c r="V12" s="201"/>
      <c r="W12" s="201"/>
      <c r="X12" s="201"/>
      <c r="Y12" s="206"/>
      <c r="Z12" s="209"/>
      <c r="AA12" s="210"/>
      <c r="AB12" s="210"/>
      <c r="AC12" s="210"/>
      <c r="AD12" s="211"/>
      <c r="AE12" s="161"/>
      <c r="AF12" s="162"/>
      <c r="AG12" s="162"/>
      <c r="AH12" s="162"/>
      <c r="AI12" s="162"/>
      <c r="AJ12" s="163"/>
      <c r="AK12" s="173"/>
      <c r="AL12" s="174"/>
      <c r="AM12" s="174"/>
      <c r="AN12" s="175"/>
      <c r="AO12" s="30"/>
      <c r="AP12" s="31"/>
      <c r="AQ12" s="31"/>
      <c r="AR12" s="31"/>
      <c r="AS12" s="32"/>
    </row>
    <row r="13" spans="3:52" s="11" customFormat="1" ht="14.25" customHeight="1" x14ac:dyDescent="0.2">
      <c r="C13" s="284"/>
      <c r="D13" s="285"/>
      <c r="E13" s="286"/>
      <c r="F13" s="55"/>
      <c r="G13" s="57"/>
      <c r="H13" s="57"/>
      <c r="I13" s="57"/>
      <c r="J13" s="58"/>
      <c r="K13" s="194"/>
      <c r="L13" s="195"/>
      <c r="M13" s="195"/>
      <c r="N13" s="195"/>
      <c r="O13" s="196"/>
      <c r="P13" s="55"/>
      <c r="Q13" s="56"/>
      <c r="R13" s="57"/>
      <c r="S13" s="56"/>
      <c r="T13" s="58"/>
      <c r="U13" s="202"/>
      <c r="V13" s="203"/>
      <c r="W13" s="203"/>
      <c r="X13" s="203"/>
      <c r="Y13" s="207"/>
      <c r="Z13" s="212"/>
      <c r="AA13" s="213"/>
      <c r="AB13" s="213"/>
      <c r="AC13" s="213"/>
      <c r="AD13" s="214"/>
      <c r="AE13" s="164"/>
      <c r="AF13" s="165"/>
      <c r="AG13" s="165"/>
      <c r="AH13" s="165"/>
      <c r="AI13" s="165"/>
      <c r="AJ13" s="166"/>
      <c r="AK13" s="176"/>
      <c r="AL13" s="177"/>
      <c r="AM13" s="177"/>
      <c r="AN13" s="178"/>
      <c r="AO13" s="30"/>
      <c r="AP13" s="31"/>
      <c r="AQ13" s="31"/>
      <c r="AR13" s="31"/>
      <c r="AS13" s="32"/>
    </row>
    <row r="14" spans="3:52" s="11" customFormat="1" ht="14.25" customHeight="1" x14ac:dyDescent="0.2">
      <c r="C14" s="284"/>
      <c r="D14" s="285"/>
      <c r="E14" s="286"/>
      <c r="F14" s="55"/>
      <c r="G14" s="57"/>
      <c r="H14" s="57"/>
      <c r="I14" s="57"/>
      <c r="J14" s="58"/>
      <c r="K14" s="194"/>
      <c r="L14" s="195"/>
      <c r="M14" s="195"/>
      <c r="N14" s="195"/>
      <c r="O14" s="196"/>
      <c r="P14" s="55"/>
      <c r="Q14" s="56"/>
      <c r="R14" s="57"/>
      <c r="S14" s="56"/>
      <c r="T14" s="58"/>
      <c r="U14" s="202"/>
      <c r="V14" s="203"/>
      <c r="W14" s="203"/>
      <c r="X14" s="203"/>
      <c r="Y14" s="207"/>
      <c r="Z14" s="212"/>
      <c r="AA14" s="213"/>
      <c r="AB14" s="213"/>
      <c r="AC14" s="213"/>
      <c r="AD14" s="214"/>
      <c r="AE14" s="164"/>
      <c r="AF14" s="165"/>
      <c r="AG14" s="165"/>
      <c r="AH14" s="165"/>
      <c r="AI14" s="165"/>
      <c r="AJ14" s="166"/>
      <c r="AK14" s="176"/>
      <c r="AL14" s="177"/>
      <c r="AM14" s="177"/>
      <c r="AN14" s="178"/>
      <c r="AO14" s="30"/>
      <c r="AP14" s="31"/>
      <c r="AQ14" s="31"/>
      <c r="AR14" s="31"/>
      <c r="AS14" s="32"/>
      <c r="AT14" s="11">
        <f>AK12</f>
        <v>0</v>
      </c>
      <c r="AU14" s="11" t="str">
        <f>C12</f>
        <v>まほろば大和</v>
      </c>
      <c r="AX14" s="11">
        <f>U12-X12+Z12*10+AE12</f>
        <v>0</v>
      </c>
      <c r="AY14" s="11">
        <f>AX14+AE12</f>
        <v>0</v>
      </c>
      <c r="AZ14" s="11">
        <f>IF(ISERROR(AY14),"",RANK(AY14,$AY$34:$AY$48))</f>
        <v>1</v>
      </c>
    </row>
    <row r="15" spans="3:52" s="11" customFormat="1" ht="14.25" customHeight="1" x14ac:dyDescent="0.2">
      <c r="C15" s="284"/>
      <c r="D15" s="285"/>
      <c r="E15" s="286"/>
      <c r="F15" s="55"/>
      <c r="G15" s="57"/>
      <c r="H15" s="57"/>
      <c r="I15" s="57"/>
      <c r="J15" s="58"/>
      <c r="K15" s="194"/>
      <c r="L15" s="195"/>
      <c r="M15" s="195"/>
      <c r="N15" s="195"/>
      <c r="O15" s="196"/>
      <c r="P15" s="55"/>
      <c r="Q15" s="56"/>
      <c r="R15" s="57"/>
      <c r="S15" s="56"/>
      <c r="T15" s="58"/>
      <c r="U15" s="202"/>
      <c r="V15" s="203"/>
      <c r="W15" s="203"/>
      <c r="X15" s="203"/>
      <c r="Y15" s="207"/>
      <c r="Z15" s="212"/>
      <c r="AA15" s="213"/>
      <c r="AB15" s="213"/>
      <c r="AC15" s="213"/>
      <c r="AD15" s="214"/>
      <c r="AE15" s="164"/>
      <c r="AF15" s="165"/>
      <c r="AG15" s="165"/>
      <c r="AH15" s="165"/>
      <c r="AI15" s="165"/>
      <c r="AJ15" s="166"/>
      <c r="AK15" s="176"/>
      <c r="AL15" s="177"/>
      <c r="AM15" s="177"/>
      <c r="AN15" s="178"/>
      <c r="AO15" s="30"/>
      <c r="AP15" s="31"/>
      <c r="AQ15" s="31"/>
      <c r="AR15" s="31"/>
      <c r="AS15" s="32"/>
    </row>
    <row r="16" spans="3:52" s="11" customFormat="1" ht="14.25" customHeight="1" x14ac:dyDescent="0.2">
      <c r="C16" s="287"/>
      <c r="D16" s="288"/>
      <c r="E16" s="289"/>
      <c r="F16" s="59"/>
      <c r="G16" s="60"/>
      <c r="H16" s="60"/>
      <c r="I16" s="60"/>
      <c r="J16" s="61"/>
      <c r="K16" s="197"/>
      <c r="L16" s="198"/>
      <c r="M16" s="198"/>
      <c r="N16" s="198"/>
      <c r="O16" s="199"/>
      <c r="P16" s="59"/>
      <c r="Q16" s="60"/>
      <c r="R16" s="60"/>
      <c r="S16" s="60"/>
      <c r="T16" s="61"/>
      <c r="U16" s="204"/>
      <c r="V16" s="205"/>
      <c r="W16" s="205"/>
      <c r="X16" s="205"/>
      <c r="Y16" s="208"/>
      <c r="Z16" s="215"/>
      <c r="AA16" s="216"/>
      <c r="AB16" s="216"/>
      <c r="AC16" s="216"/>
      <c r="AD16" s="217"/>
      <c r="AE16" s="167"/>
      <c r="AF16" s="168"/>
      <c r="AG16" s="168"/>
      <c r="AH16" s="168"/>
      <c r="AI16" s="168"/>
      <c r="AJ16" s="169"/>
      <c r="AK16" s="179"/>
      <c r="AL16" s="180"/>
      <c r="AM16" s="180"/>
      <c r="AN16" s="181"/>
      <c r="AO16" s="30"/>
      <c r="AP16" s="31"/>
      <c r="AQ16" s="31"/>
      <c r="AR16" s="31"/>
      <c r="AS16" s="32"/>
    </row>
    <row r="17" spans="3:52" s="11" customFormat="1" ht="14.25" customHeight="1" x14ac:dyDescent="0.2">
      <c r="C17" s="281" t="s">
        <v>66</v>
      </c>
      <c r="D17" s="282"/>
      <c r="E17" s="283"/>
      <c r="F17" s="52"/>
      <c r="G17" s="53"/>
      <c r="H17" s="53"/>
      <c r="I17" s="53"/>
      <c r="J17" s="54"/>
      <c r="K17" s="52"/>
      <c r="L17" s="53"/>
      <c r="M17" s="53"/>
      <c r="N17" s="53"/>
      <c r="O17" s="54"/>
      <c r="P17" s="191"/>
      <c r="Q17" s="192"/>
      <c r="R17" s="192"/>
      <c r="S17" s="192"/>
      <c r="T17" s="193"/>
      <c r="U17" s="200"/>
      <c r="V17" s="201"/>
      <c r="W17" s="201"/>
      <c r="X17" s="201"/>
      <c r="Y17" s="206"/>
      <c r="Z17" s="209"/>
      <c r="AA17" s="210"/>
      <c r="AB17" s="210"/>
      <c r="AC17" s="210"/>
      <c r="AD17" s="211"/>
      <c r="AE17" s="161"/>
      <c r="AF17" s="162"/>
      <c r="AG17" s="162"/>
      <c r="AH17" s="162"/>
      <c r="AI17" s="162"/>
      <c r="AJ17" s="163"/>
      <c r="AK17" s="173"/>
      <c r="AL17" s="174"/>
      <c r="AM17" s="174"/>
      <c r="AN17" s="175"/>
      <c r="AO17" s="30"/>
      <c r="AP17" s="31"/>
      <c r="AQ17" s="31"/>
      <c r="AR17" s="31"/>
      <c r="AS17" s="32"/>
    </row>
    <row r="18" spans="3:52" s="11" customFormat="1" ht="14.25" customHeight="1" x14ac:dyDescent="0.2">
      <c r="C18" s="284"/>
      <c r="D18" s="285"/>
      <c r="E18" s="286"/>
      <c r="F18" s="55"/>
      <c r="G18" s="57"/>
      <c r="H18" s="57"/>
      <c r="I18" s="57"/>
      <c r="J18" s="58"/>
      <c r="K18" s="55"/>
      <c r="L18" s="57"/>
      <c r="M18" s="57"/>
      <c r="N18" s="57"/>
      <c r="O18" s="58"/>
      <c r="P18" s="194"/>
      <c r="Q18" s="195"/>
      <c r="R18" s="195"/>
      <c r="S18" s="195"/>
      <c r="T18" s="196"/>
      <c r="U18" s="202"/>
      <c r="V18" s="203"/>
      <c r="W18" s="203"/>
      <c r="X18" s="203"/>
      <c r="Y18" s="207"/>
      <c r="Z18" s="212"/>
      <c r="AA18" s="213"/>
      <c r="AB18" s="213"/>
      <c r="AC18" s="213"/>
      <c r="AD18" s="214"/>
      <c r="AE18" s="164"/>
      <c r="AF18" s="165"/>
      <c r="AG18" s="165"/>
      <c r="AH18" s="165"/>
      <c r="AI18" s="165"/>
      <c r="AJ18" s="166"/>
      <c r="AK18" s="176"/>
      <c r="AL18" s="177"/>
      <c r="AM18" s="177"/>
      <c r="AN18" s="178"/>
      <c r="AO18" s="30"/>
      <c r="AP18" s="31"/>
      <c r="AQ18" s="31"/>
      <c r="AR18" s="31"/>
      <c r="AS18" s="32"/>
    </row>
    <row r="19" spans="3:52" s="11" customFormat="1" ht="14.25" customHeight="1" x14ac:dyDescent="0.2">
      <c r="C19" s="284"/>
      <c r="D19" s="285"/>
      <c r="E19" s="286"/>
      <c r="F19" s="55"/>
      <c r="G19" s="57"/>
      <c r="H19" s="57"/>
      <c r="I19" s="57"/>
      <c r="J19" s="58"/>
      <c r="K19" s="55"/>
      <c r="L19" s="57"/>
      <c r="M19" s="57"/>
      <c r="N19" s="57"/>
      <c r="O19" s="58"/>
      <c r="P19" s="194"/>
      <c r="Q19" s="195"/>
      <c r="R19" s="195"/>
      <c r="S19" s="195"/>
      <c r="T19" s="196"/>
      <c r="U19" s="202"/>
      <c r="V19" s="203"/>
      <c r="W19" s="203"/>
      <c r="X19" s="203"/>
      <c r="Y19" s="207"/>
      <c r="Z19" s="212"/>
      <c r="AA19" s="213"/>
      <c r="AB19" s="213"/>
      <c r="AC19" s="213"/>
      <c r="AD19" s="214"/>
      <c r="AE19" s="164"/>
      <c r="AF19" s="165"/>
      <c r="AG19" s="165"/>
      <c r="AH19" s="165"/>
      <c r="AI19" s="165"/>
      <c r="AJ19" s="166"/>
      <c r="AK19" s="176"/>
      <c r="AL19" s="177"/>
      <c r="AM19" s="177"/>
      <c r="AN19" s="178"/>
      <c r="AO19" s="30"/>
      <c r="AP19" s="31"/>
      <c r="AQ19" s="31"/>
      <c r="AR19" s="31"/>
      <c r="AS19" s="32"/>
      <c r="AT19" s="11">
        <f>AK17</f>
        <v>0</v>
      </c>
      <c r="AU19" s="11" t="str">
        <f>C17</f>
        <v>江津ドルフィンズ</v>
      </c>
      <c r="AX19" s="11">
        <f>U17-X17+Z17*10+AE17</f>
        <v>0</v>
      </c>
      <c r="AY19" s="11">
        <f>AX19+AE17</f>
        <v>0</v>
      </c>
      <c r="AZ19" s="11">
        <f>IF(ISERROR(AY19),"",RANK(AY19,$AY$34:$AY$48))</f>
        <v>1</v>
      </c>
    </row>
    <row r="20" spans="3:52" s="11" customFormat="1" ht="14.25" customHeight="1" x14ac:dyDescent="0.2">
      <c r="C20" s="284"/>
      <c r="D20" s="285"/>
      <c r="E20" s="286"/>
      <c r="F20" s="55"/>
      <c r="G20" s="57"/>
      <c r="H20" s="57"/>
      <c r="I20" s="57"/>
      <c r="J20" s="58"/>
      <c r="K20" s="55"/>
      <c r="L20" s="57"/>
      <c r="M20" s="57"/>
      <c r="N20" s="57"/>
      <c r="O20" s="58"/>
      <c r="P20" s="194"/>
      <c r="Q20" s="195"/>
      <c r="R20" s="195"/>
      <c r="S20" s="195"/>
      <c r="T20" s="196"/>
      <c r="U20" s="202"/>
      <c r="V20" s="203"/>
      <c r="W20" s="203"/>
      <c r="X20" s="203"/>
      <c r="Y20" s="207"/>
      <c r="Z20" s="212"/>
      <c r="AA20" s="213"/>
      <c r="AB20" s="213"/>
      <c r="AC20" s="213"/>
      <c r="AD20" s="214"/>
      <c r="AE20" s="164"/>
      <c r="AF20" s="165"/>
      <c r="AG20" s="165"/>
      <c r="AH20" s="165"/>
      <c r="AI20" s="165"/>
      <c r="AJ20" s="166"/>
      <c r="AK20" s="176"/>
      <c r="AL20" s="177"/>
      <c r="AM20" s="177"/>
      <c r="AN20" s="178"/>
      <c r="AO20" s="30"/>
      <c r="AP20" s="31"/>
      <c r="AQ20" s="31"/>
      <c r="AR20" s="31"/>
      <c r="AS20" s="32"/>
    </row>
    <row r="21" spans="3:52" s="11" customFormat="1" ht="14.25" customHeight="1" x14ac:dyDescent="0.2">
      <c r="C21" s="287"/>
      <c r="D21" s="288"/>
      <c r="E21" s="289"/>
      <c r="F21" s="59"/>
      <c r="G21" s="60"/>
      <c r="H21" s="60"/>
      <c r="I21" s="60"/>
      <c r="J21" s="61"/>
      <c r="K21" s="59"/>
      <c r="L21" s="60"/>
      <c r="M21" s="60"/>
      <c r="N21" s="60"/>
      <c r="O21" s="61"/>
      <c r="P21" s="197"/>
      <c r="Q21" s="198"/>
      <c r="R21" s="198"/>
      <c r="S21" s="198"/>
      <c r="T21" s="199"/>
      <c r="U21" s="204"/>
      <c r="V21" s="205"/>
      <c r="W21" s="205"/>
      <c r="X21" s="205"/>
      <c r="Y21" s="208"/>
      <c r="Z21" s="215"/>
      <c r="AA21" s="216"/>
      <c r="AB21" s="216"/>
      <c r="AC21" s="216"/>
      <c r="AD21" s="217"/>
      <c r="AE21" s="167"/>
      <c r="AF21" s="168"/>
      <c r="AG21" s="168"/>
      <c r="AH21" s="168"/>
      <c r="AI21" s="168"/>
      <c r="AJ21" s="169"/>
      <c r="AK21" s="179"/>
      <c r="AL21" s="180"/>
      <c r="AM21" s="180"/>
      <c r="AN21" s="181"/>
      <c r="AO21" s="30"/>
      <c r="AP21" s="31"/>
      <c r="AQ21" s="31"/>
      <c r="AR21" s="31"/>
      <c r="AS21" s="32"/>
    </row>
    <row r="22" spans="3:52" s="11" customFormat="1" x14ac:dyDescent="0.2">
      <c r="C22" s="33"/>
      <c r="D22" s="33"/>
      <c r="E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</row>
    <row r="24" spans="3:52" x14ac:dyDescent="0.2">
      <c r="D24" s="72" t="s">
        <v>44</v>
      </c>
      <c r="E24" s="64"/>
      <c r="F24" s="64"/>
    </row>
    <row r="25" spans="3:52" x14ac:dyDescent="0.2">
      <c r="D25" s="71"/>
      <c r="E25" s="71"/>
      <c r="F25" s="71"/>
    </row>
    <row r="26" spans="3:52" s="11" customFormat="1" ht="50.1" customHeight="1" x14ac:dyDescent="0.2">
      <c r="C26" s="230" t="s">
        <v>39</v>
      </c>
      <c r="D26" s="219"/>
      <c r="E26" s="220"/>
      <c r="F26" s="231" t="str">
        <f>C27</f>
        <v>VENUS</v>
      </c>
      <c r="G26" s="232"/>
      <c r="H26" s="232"/>
      <c r="I26" s="232"/>
      <c r="J26" s="233"/>
      <c r="K26" s="231" t="str">
        <f>C32</f>
        <v>まほろば大和</v>
      </c>
      <c r="L26" s="232"/>
      <c r="M26" s="232"/>
      <c r="N26" s="232"/>
      <c r="O26" s="233"/>
      <c r="P26" s="231" t="str">
        <f>C37</f>
        <v>江津ドルフィンズ</v>
      </c>
      <c r="Q26" s="232"/>
      <c r="R26" s="232"/>
      <c r="S26" s="232"/>
      <c r="T26" s="233"/>
      <c r="U26" s="234" t="s">
        <v>12</v>
      </c>
      <c r="V26" s="235"/>
      <c r="W26" s="235"/>
      <c r="X26" s="235"/>
      <c r="Y26" s="236"/>
      <c r="Z26" s="237" t="s">
        <v>40</v>
      </c>
      <c r="AA26" s="238"/>
      <c r="AB26" s="238"/>
      <c r="AC26" s="238"/>
      <c r="AD26" s="239"/>
      <c r="AE26" s="170" t="s">
        <v>4</v>
      </c>
      <c r="AF26" s="171"/>
      <c r="AG26" s="171"/>
      <c r="AH26" s="171"/>
      <c r="AI26" s="171"/>
      <c r="AJ26" s="172"/>
      <c r="AK26" s="218" t="s">
        <v>11</v>
      </c>
      <c r="AL26" s="219"/>
      <c r="AM26" s="219"/>
      <c r="AN26" s="220"/>
      <c r="AO26" s="28"/>
      <c r="AP26" s="29"/>
      <c r="AQ26" s="29"/>
      <c r="AR26" s="29"/>
      <c r="AS26" s="21"/>
    </row>
    <row r="27" spans="3:52" s="11" customFormat="1" ht="14.25" customHeight="1" x14ac:dyDescent="0.2">
      <c r="C27" s="249" t="s">
        <v>64</v>
      </c>
      <c r="D27" s="250"/>
      <c r="E27" s="251"/>
      <c r="F27" s="191"/>
      <c r="G27" s="192"/>
      <c r="H27" s="192"/>
      <c r="I27" s="192"/>
      <c r="J27" s="193"/>
      <c r="K27" s="52"/>
      <c r="L27" s="53"/>
      <c r="M27" s="53"/>
      <c r="N27" s="53"/>
      <c r="O27" s="54"/>
      <c r="P27" s="52"/>
      <c r="Q27" s="53"/>
      <c r="R27" s="53"/>
      <c r="S27" s="53"/>
      <c r="T27" s="54"/>
      <c r="U27" s="200"/>
      <c r="V27" s="201"/>
      <c r="W27" s="201"/>
      <c r="X27" s="201"/>
      <c r="Y27" s="206"/>
      <c r="Z27" s="209"/>
      <c r="AA27" s="210"/>
      <c r="AB27" s="210"/>
      <c r="AC27" s="210"/>
      <c r="AD27" s="211"/>
      <c r="AE27" s="161"/>
      <c r="AF27" s="162"/>
      <c r="AG27" s="162"/>
      <c r="AH27" s="162"/>
      <c r="AI27" s="162"/>
      <c r="AJ27" s="163"/>
      <c r="AK27" s="173"/>
      <c r="AL27" s="174"/>
      <c r="AM27" s="174"/>
      <c r="AN27" s="175"/>
      <c r="AO27" s="30"/>
      <c r="AP27" s="31"/>
      <c r="AQ27" s="31"/>
      <c r="AR27" s="31"/>
      <c r="AS27" s="32"/>
    </row>
    <row r="28" spans="3:52" s="11" customFormat="1" ht="14.25" customHeight="1" x14ac:dyDescent="0.2">
      <c r="C28" s="252"/>
      <c r="D28" s="253"/>
      <c r="E28" s="254"/>
      <c r="F28" s="194"/>
      <c r="G28" s="195"/>
      <c r="H28" s="195"/>
      <c r="I28" s="195"/>
      <c r="J28" s="196"/>
      <c r="K28" s="55"/>
      <c r="L28" s="56"/>
      <c r="M28" s="57"/>
      <c r="N28" s="56"/>
      <c r="O28" s="58"/>
      <c r="P28" s="55"/>
      <c r="Q28" s="56"/>
      <c r="R28" s="57"/>
      <c r="S28" s="56"/>
      <c r="T28" s="58"/>
      <c r="U28" s="202"/>
      <c r="V28" s="203"/>
      <c r="W28" s="203"/>
      <c r="X28" s="203"/>
      <c r="Y28" s="207"/>
      <c r="Z28" s="212"/>
      <c r="AA28" s="213"/>
      <c r="AB28" s="213"/>
      <c r="AC28" s="213"/>
      <c r="AD28" s="214"/>
      <c r="AE28" s="164"/>
      <c r="AF28" s="165"/>
      <c r="AG28" s="165"/>
      <c r="AH28" s="165"/>
      <c r="AI28" s="165"/>
      <c r="AJ28" s="166"/>
      <c r="AK28" s="176"/>
      <c r="AL28" s="177"/>
      <c r="AM28" s="177"/>
      <c r="AN28" s="178"/>
      <c r="AO28" s="30"/>
      <c r="AP28" s="31"/>
      <c r="AQ28" s="31"/>
      <c r="AR28" s="31"/>
      <c r="AS28" s="32"/>
    </row>
    <row r="29" spans="3:52" s="11" customFormat="1" ht="14.25" customHeight="1" x14ac:dyDescent="0.2">
      <c r="C29" s="252"/>
      <c r="D29" s="253"/>
      <c r="E29" s="254"/>
      <c r="F29" s="194"/>
      <c r="G29" s="195"/>
      <c r="H29" s="195"/>
      <c r="I29" s="195"/>
      <c r="J29" s="196"/>
      <c r="K29" s="55"/>
      <c r="L29" s="56"/>
      <c r="M29" s="57"/>
      <c r="N29" s="56"/>
      <c r="O29" s="58"/>
      <c r="P29" s="55"/>
      <c r="Q29" s="56"/>
      <c r="R29" s="57"/>
      <c r="S29" s="56"/>
      <c r="T29" s="58"/>
      <c r="U29" s="202"/>
      <c r="V29" s="203"/>
      <c r="W29" s="203"/>
      <c r="X29" s="203"/>
      <c r="Y29" s="207"/>
      <c r="Z29" s="212"/>
      <c r="AA29" s="213"/>
      <c r="AB29" s="213"/>
      <c r="AC29" s="213"/>
      <c r="AD29" s="214"/>
      <c r="AE29" s="164"/>
      <c r="AF29" s="165"/>
      <c r="AG29" s="165"/>
      <c r="AH29" s="165"/>
      <c r="AI29" s="165"/>
      <c r="AJ29" s="166"/>
      <c r="AK29" s="176"/>
      <c r="AL29" s="177"/>
      <c r="AM29" s="177"/>
      <c r="AN29" s="178"/>
      <c r="AO29" s="30"/>
      <c r="AP29" s="31"/>
      <c r="AQ29" s="31"/>
      <c r="AR29" s="31"/>
      <c r="AS29" s="32"/>
      <c r="AT29" s="11">
        <f>AK27</f>
        <v>0</v>
      </c>
      <c r="AU29" s="11" t="str">
        <f>C27</f>
        <v>VENUS</v>
      </c>
      <c r="AX29" s="11">
        <f>U27-X27+Z27*10+AE27</f>
        <v>0</v>
      </c>
      <c r="AY29" s="11">
        <f>AX29+AE27</f>
        <v>0</v>
      </c>
      <c r="AZ29" s="11">
        <f>IF(ISERROR(AY29),"",RANK(AY29,$AY$34:$AY$48))</f>
        <v>1</v>
      </c>
    </row>
    <row r="30" spans="3:52" s="11" customFormat="1" ht="14.25" customHeight="1" x14ac:dyDescent="0.2">
      <c r="C30" s="252"/>
      <c r="D30" s="253"/>
      <c r="E30" s="254"/>
      <c r="F30" s="194"/>
      <c r="G30" s="195"/>
      <c r="H30" s="195"/>
      <c r="I30" s="195"/>
      <c r="J30" s="196"/>
      <c r="K30" s="55"/>
      <c r="L30" s="56"/>
      <c r="M30" s="57"/>
      <c r="N30" s="56"/>
      <c r="O30" s="58"/>
      <c r="P30" s="55"/>
      <c r="Q30" s="56"/>
      <c r="R30" s="57"/>
      <c r="S30" s="56"/>
      <c r="T30" s="58"/>
      <c r="U30" s="202"/>
      <c r="V30" s="203"/>
      <c r="W30" s="203"/>
      <c r="X30" s="203"/>
      <c r="Y30" s="207"/>
      <c r="Z30" s="212"/>
      <c r="AA30" s="213"/>
      <c r="AB30" s="213"/>
      <c r="AC30" s="213"/>
      <c r="AD30" s="214"/>
      <c r="AE30" s="164"/>
      <c r="AF30" s="165"/>
      <c r="AG30" s="165"/>
      <c r="AH30" s="165"/>
      <c r="AI30" s="165"/>
      <c r="AJ30" s="166"/>
      <c r="AK30" s="176"/>
      <c r="AL30" s="177"/>
      <c r="AM30" s="177"/>
      <c r="AN30" s="178"/>
      <c r="AO30" s="30"/>
      <c r="AP30" s="31"/>
      <c r="AQ30" s="31"/>
      <c r="AR30" s="31"/>
      <c r="AS30" s="32"/>
    </row>
    <row r="31" spans="3:52" s="11" customFormat="1" ht="14.25" customHeight="1" x14ac:dyDescent="0.2">
      <c r="C31" s="255"/>
      <c r="D31" s="256"/>
      <c r="E31" s="257"/>
      <c r="F31" s="197"/>
      <c r="G31" s="198"/>
      <c r="H31" s="198"/>
      <c r="I31" s="198"/>
      <c r="J31" s="199"/>
      <c r="K31" s="59"/>
      <c r="L31" s="60"/>
      <c r="M31" s="60"/>
      <c r="N31" s="60"/>
      <c r="O31" s="61"/>
      <c r="P31" s="59"/>
      <c r="Q31" s="60"/>
      <c r="R31" s="60"/>
      <c r="S31" s="60"/>
      <c r="T31" s="61"/>
      <c r="U31" s="204"/>
      <c r="V31" s="205"/>
      <c r="W31" s="205"/>
      <c r="X31" s="205"/>
      <c r="Y31" s="208"/>
      <c r="Z31" s="215"/>
      <c r="AA31" s="216"/>
      <c r="AB31" s="216"/>
      <c r="AC31" s="216"/>
      <c r="AD31" s="217"/>
      <c r="AE31" s="167"/>
      <c r="AF31" s="168"/>
      <c r="AG31" s="168"/>
      <c r="AH31" s="168"/>
      <c r="AI31" s="168"/>
      <c r="AJ31" s="169"/>
      <c r="AK31" s="179"/>
      <c r="AL31" s="180"/>
      <c r="AM31" s="180"/>
      <c r="AN31" s="181"/>
      <c r="AO31" s="30"/>
      <c r="AP31" s="31"/>
      <c r="AQ31" s="31"/>
      <c r="AR31" s="31"/>
      <c r="AS31" s="32"/>
    </row>
    <row r="32" spans="3:52" s="11" customFormat="1" ht="14.25" customHeight="1" x14ac:dyDescent="0.2">
      <c r="C32" s="281" t="s">
        <v>65</v>
      </c>
      <c r="D32" s="282"/>
      <c r="E32" s="283"/>
      <c r="F32" s="52"/>
      <c r="G32" s="53"/>
      <c r="H32" s="53"/>
      <c r="I32" s="53"/>
      <c r="J32" s="54"/>
      <c r="K32" s="191"/>
      <c r="L32" s="192"/>
      <c r="M32" s="192"/>
      <c r="N32" s="192"/>
      <c r="O32" s="193"/>
      <c r="P32" s="52"/>
      <c r="Q32" s="53"/>
      <c r="R32" s="53"/>
      <c r="S32" s="53"/>
      <c r="T32" s="54"/>
      <c r="U32" s="200"/>
      <c r="V32" s="201"/>
      <c r="W32" s="201"/>
      <c r="X32" s="201"/>
      <c r="Y32" s="206"/>
      <c r="Z32" s="209"/>
      <c r="AA32" s="210"/>
      <c r="AB32" s="210"/>
      <c r="AC32" s="210"/>
      <c r="AD32" s="211"/>
      <c r="AE32" s="161"/>
      <c r="AF32" s="162"/>
      <c r="AG32" s="162"/>
      <c r="AH32" s="162"/>
      <c r="AI32" s="162"/>
      <c r="AJ32" s="163"/>
      <c r="AK32" s="173"/>
      <c r="AL32" s="174"/>
      <c r="AM32" s="174"/>
      <c r="AN32" s="175"/>
      <c r="AO32" s="30"/>
      <c r="AP32" s="31"/>
      <c r="AQ32" s="31"/>
      <c r="AR32" s="31"/>
      <c r="AS32" s="32"/>
    </row>
    <row r="33" spans="3:52" s="11" customFormat="1" ht="14.25" customHeight="1" x14ac:dyDescent="0.2">
      <c r="C33" s="284"/>
      <c r="D33" s="285"/>
      <c r="E33" s="286"/>
      <c r="F33" s="55"/>
      <c r="G33" s="57"/>
      <c r="H33" s="57"/>
      <c r="I33" s="57"/>
      <c r="J33" s="58"/>
      <c r="K33" s="194"/>
      <c r="L33" s="195"/>
      <c r="M33" s="195"/>
      <c r="N33" s="195"/>
      <c r="O33" s="196"/>
      <c r="P33" s="55"/>
      <c r="Q33" s="56"/>
      <c r="R33" s="57"/>
      <c r="S33" s="56"/>
      <c r="T33" s="58"/>
      <c r="U33" s="202"/>
      <c r="V33" s="203"/>
      <c r="W33" s="203"/>
      <c r="X33" s="203"/>
      <c r="Y33" s="207"/>
      <c r="Z33" s="212"/>
      <c r="AA33" s="213"/>
      <c r="AB33" s="213"/>
      <c r="AC33" s="213"/>
      <c r="AD33" s="214"/>
      <c r="AE33" s="164"/>
      <c r="AF33" s="165"/>
      <c r="AG33" s="165"/>
      <c r="AH33" s="165"/>
      <c r="AI33" s="165"/>
      <c r="AJ33" s="166"/>
      <c r="AK33" s="176"/>
      <c r="AL33" s="177"/>
      <c r="AM33" s="177"/>
      <c r="AN33" s="178"/>
      <c r="AO33" s="30"/>
      <c r="AP33" s="31"/>
      <c r="AQ33" s="31"/>
      <c r="AR33" s="31"/>
      <c r="AS33" s="32"/>
    </row>
    <row r="34" spans="3:52" s="11" customFormat="1" ht="14.25" customHeight="1" x14ac:dyDescent="0.2">
      <c r="C34" s="284"/>
      <c r="D34" s="285"/>
      <c r="E34" s="286"/>
      <c r="F34" s="55"/>
      <c r="G34" s="57"/>
      <c r="H34" s="57"/>
      <c r="I34" s="57"/>
      <c r="J34" s="58"/>
      <c r="K34" s="194"/>
      <c r="L34" s="195"/>
      <c r="M34" s="195"/>
      <c r="N34" s="195"/>
      <c r="O34" s="196"/>
      <c r="P34" s="55"/>
      <c r="Q34" s="56"/>
      <c r="R34" s="57"/>
      <c r="S34" s="56"/>
      <c r="T34" s="58"/>
      <c r="U34" s="202"/>
      <c r="V34" s="203"/>
      <c r="W34" s="203"/>
      <c r="X34" s="203"/>
      <c r="Y34" s="207"/>
      <c r="Z34" s="212"/>
      <c r="AA34" s="213"/>
      <c r="AB34" s="213"/>
      <c r="AC34" s="213"/>
      <c r="AD34" s="214"/>
      <c r="AE34" s="164"/>
      <c r="AF34" s="165"/>
      <c r="AG34" s="165"/>
      <c r="AH34" s="165"/>
      <c r="AI34" s="165"/>
      <c r="AJ34" s="166"/>
      <c r="AK34" s="176"/>
      <c r="AL34" s="177"/>
      <c r="AM34" s="177"/>
      <c r="AN34" s="178"/>
      <c r="AO34" s="30"/>
      <c r="AP34" s="31"/>
      <c r="AQ34" s="31"/>
      <c r="AR34" s="31"/>
      <c r="AS34" s="32"/>
      <c r="AT34" s="11">
        <f>AK32</f>
        <v>0</v>
      </c>
      <c r="AU34" s="11" t="str">
        <f>C32</f>
        <v>まほろば大和</v>
      </c>
      <c r="AX34" s="11">
        <f>U32-X32+Z32*10+AE32</f>
        <v>0</v>
      </c>
      <c r="AY34" s="11">
        <f>AX34+AE32</f>
        <v>0</v>
      </c>
      <c r="AZ34" s="11">
        <f>IF(ISERROR(AY34),"",RANK(AY34,$AY$34:$AY$48))</f>
        <v>1</v>
      </c>
    </row>
    <row r="35" spans="3:52" s="11" customFormat="1" ht="14.25" customHeight="1" x14ac:dyDescent="0.2">
      <c r="C35" s="284"/>
      <c r="D35" s="285"/>
      <c r="E35" s="286"/>
      <c r="F35" s="55"/>
      <c r="G35" s="57"/>
      <c r="H35" s="57"/>
      <c r="I35" s="57"/>
      <c r="J35" s="58"/>
      <c r="K35" s="194"/>
      <c r="L35" s="195"/>
      <c r="M35" s="195"/>
      <c r="N35" s="195"/>
      <c r="O35" s="196"/>
      <c r="P35" s="55"/>
      <c r="Q35" s="56"/>
      <c r="R35" s="57"/>
      <c r="S35" s="56"/>
      <c r="T35" s="58"/>
      <c r="U35" s="202"/>
      <c r="V35" s="203"/>
      <c r="W35" s="203"/>
      <c r="X35" s="203"/>
      <c r="Y35" s="207"/>
      <c r="Z35" s="212"/>
      <c r="AA35" s="213"/>
      <c r="AB35" s="213"/>
      <c r="AC35" s="213"/>
      <c r="AD35" s="214"/>
      <c r="AE35" s="164"/>
      <c r="AF35" s="165"/>
      <c r="AG35" s="165"/>
      <c r="AH35" s="165"/>
      <c r="AI35" s="165"/>
      <c r="AJ35" s="166"/>
      <c r="AK35" s="176"/>
      <c r="AL35" s="177"/>
      <c r="AM35" s="177"/>
      <c r="AN35" s="178"/>
      <c r="AO35" s="30"/>
      <c r="AP35" s="31"/>
      <c r="AQ35" s="31"/>
      <c r="AR35" s="31"/>
      <c r="AS35" s="32"/>
    </row>
    <row r="36" spans="3:52" s="11" customFormat="1" ht="14.25" customHeight="1" x14ac:dyDescent="0.2">
      <c r="C36" s="287"/>
      <c r="D36" s="288"/>
      <c r="E36" s="289"/>
      <c r="F36" s="59"/>
      <c r="G36" s="60"/>
      <c r="H36" s="60"/>
      <c r="I36" s="60"/>
      <c r="J36" s="61"/>
      <c r="K36" s="197"/>
      <c r="L36" s="198"/>
      <c r="M36" s="198"/>
      <c r="N36" s="198"/>
      <c r="O36" s="199"/>
      <c r="P36" s="59"/>
      <c r="Q36" s="60"/>
      <c r="R36" s="60"/>
      <c r="S36" s="60"/>
      <c r="T36" s="61"/>
      <c r="U36" s="204"/>
      <c r="V36" s="205"/>
      <c r="W36" s="205"/>
      <c r="X36" s="205"/>
      <c r="Y36" s="208"/>
      <c r="Z36" s="215"/>
      <c r="AA36" s="216"/>
      <c r="AB36" s="216"/>
      <c r="AC36" s="216"/>
      <c r="AD36" s="217"/>
      <c r="AE36" s="167"/>
      <c r="AF36" s="168"/>
      <c r="AG36" s="168"/>
      <c r="AH36" s="168"/>
      <c r="AI36" s="168"/>
      <c r="AJ36" s="169"/>
      <c r="AK36" s="179"/>
      <c r="AL36" s="180"/>
      <c r="AM36" s="180"/>
      <c r="AN36" s="181"/>
      <c r="AO36" s="30"/>
      <c r="AP36" s="31"/>
      <c r="AQ36" s="31"/>
      <c r="AR36" s="31"/>
      <c r="AS36" s="32"/>
    </row>
    <row r="37" spans="3:52" s="11" customFormat="1" ht="14.25" customHeight="1" x14ac:dyDescent="0.2">
      <c r="C37" s="281" t="s">
        <v>66</v>
      </c>
      <c r="D37" s="282"/>
      <c r="E37" s="283"/>
      <c r="F37" s="52"/>
      <c r="G37" s="53"/>
      <c r="H37" s="53"/>
      <c r="I37" s="53"/>
      <c r="J37" s="54"/>
      <c r="K37" s="52"/>
      <c r="L37" s="53"/>
      <c r="M37" s="53"/>
      <c r="N37" s="53"/>
      <c r="O37" s="54"/>
      <c r="P37" s="191"/>
      <c r="Q37" s="192"/>
      <c r="R37" s="192"/>
      <c r="S37" s="192"/>
      <c r="T37" s="193"/>
      <c r="U37" s="200"/>
      <c r="V37" s="201"/>
      <c r="W37" s="201"/>
      <c r="X37" s="201"/>
      <c r="Y37" s="206"/>
      <c r="Z37" s="209"/>
      <c r="AA37" s="210"/>
      <c r="AB37" s="210"/>
      <c r="AC37" s="210"/>
      <c r="AD37" s="211"/>
      <c r="AE37" s="161"/>
      <c r="AF37" s="162"/>
      <c r="AG37" s="162"/>
      <c r="AH37" s="162"/>
      <c r="AI37" s="162"/>
      <c r="AJ37" s="163"/>
      <c r="AK37" s="173"/>
      <c r="AL37" s="174"/>
      <c r="AM37" s="174"/>
      <c r="AN37" s="175"/>
      <c r="AO37" s="30"/>
      <c r="AP37" s="31"/>
      <c r="AQ37" s="31"/>
      <c r="AR37" s="31"/>
      <c r="AS37" s="32"/>
    </row>
    <row r="38" spans="3:52" s="11" customFormat="1" ht="14.25" customHeight="1" x14ac:dyDescent="0.2">
      <c r="C38" s="284"/>
      <c r="D38" s="285"/>
      <c r="E38" s="286"/>
      <c r="F38" s="55"/>
      <c r="G38" s="57"/>
      <c r="H38" s="57"/>
      <c r="I38" s="57"/>
      <c r="J38" s="58"/>
      <c r="K38" s="55"/>
      <c r="L38" s="57"/>
      <c r="M38" s="57"/>
      <c r="N38" s="57"/>
      <c r="O38" s="58"/>
      <c r="P38" s="194"/>
      <c r="Q38" s="195"/>
      <c r="R38" s="195"/>
      <c r="S38" s="195"/>
      <c r="T38" s="196"/>
      <c r="U38" s="202"/>
      <c r="V38" s="203"/>
      <c r="W38" s="203"/>
      <c r="X38" s="203"/>
      <c r="Y38" s="207"/>
      <c r="Z38" s="212"/>
      <c r="AA38" s="213"/>
      <c r="AB38" s="213"/>
      <c r="AC38" s="213"/>
      <c r="AD38" s="214"/>
      <c r="AE38" s="164"/>
      <c r="AF38" s="165"/>
      <c r="AG38" s="165"/>
      <c r="AH38" s="165"/>
      <c r="AI38" s="165"/>
      <c r="AJ38" s="166"/>
      <c r="AK38" s="176"/>
      <c r="AL38" s="177"/>
      <c r="AM38" s="177"/>
      <c r="AN38" s="178"/>
      <c r="AO38" s="30"/>
      <c r="AP38" s="31"/>
      <c r="AQ38" s="31"/>
      <c r="AR38" s="31"/>
      <c r="AS38" s="32"/>
    </row>
    <row r="39" spans="3:52" s="11" customFormat="1" ht="14.25" customHeight="1" x14ac:dyDescent="0.2">
      <c r="C39" s="284"/>
      <c r="D39" s="285"/>
      <c r="E39" s="286"/>
      <c r="F39" s="55"/>
      <c r="G39" s="57"/>
      <c r="H39" s="57"/>
      <c r="I39" s="57"/>
      <c r="J39" s="58"/>
      <c r="K39" s="55"/>
      <c r="L39" s="57"/>
      <c r="M39" s="57"/>
      <c r="N39" s="57"/>
      <c r="O39" s="58"/>
      <c r="P39" s="194"/>
      <c r="Q39" s="195"/>
      <c r="R39" s="195"/>
      <c r="S39" s="195"/>
      <c r="T39" s="196"/>
      <c r="U39" s="202"/>
      <c r="V39" s="203"/>
      <c r="W39" s="203"/>
      <c r="X39" s="203"/>
      <c r="Y39" s="207"/>
      <c r="Z39" s="212"/>
      <c r="AA39" s="213"/>
      <c r="AB39" s="213"/>
      <c r="AC39" s="213"/>
      <c r="AD39" s="214"/>
      <c r="AE39" s="164"/>
      <c r="AF39" s="165"/>
      <c r="AG39" s="165"/>
      <c r="AH39" s="165"/>
      <c r="AI39" s="165"/>
      <c r="AJ39" s="166"/>
      <c r="AK39" s="176"/>
      <c r="AL39" s="177"/>
      <c r="AM39" s="177"/>
      <c r="AN39" s="178"/>
      <c r="AO39" s="30"/>
      <c r="AP39" s="31"/>
      <c r="AQ39" s="31"/>
      <c r="AR39" s="31"/>
      <c r="AS39" s="32"/>
      <c r="AT39" s="11">
        <f>AK37</f>
        <v>0</v>
      </c>
      <c r="AU39" s="11" t="str">
        <f>C37</f>
        <v>江津ドルフィンズ</v>
      </c>
      <c r="AX39" s="11">
        <f>U37-X37+Z37*10+AE37</f>
        <v>0</v>
      </c>
      <c r="AY39" s="11">
        <f>AX39+AE37</f>
        <v>0</v>
      </c>
      <c r="AZ39" s="11">
        <f>IF(ISERROR(AY39),"",RANK(AY39,$AY$34:$AY$48))</f>
        <v>1</v>
      </c>
    </row>
    <row r="40" spans="3:52" s="11" customFormat="1" ht="14.25" customHeight="1" x14ac:dyDescent="0.2">
      <c r="C40" s="284"/>
      <c r="D40" s="285"/>
      <c r="E40" s="286"/>
      <c r="F40" s="55"/>
      <c r="G40" s="57"/>
      <c r="H40" s="57"/>
      <c r="I40" s="57"/>
      <c r="J40" s="58"/>
      <c r="K40" s="55"/>
      <c r="L40" s="57"/>
      <c r="M40" s="57"/>
      <c r="N40" s="57"/>
      <c r="O40" s="58"/>
      <c r="P40" s="194"/>
      <c r="Q40" s="195"/>
      <c r="R40" s="195"/>
      <c r="S40" s="195"/>
      <c r="T40" s="196"/>
      <c r="U40" s="202"/>
      <c r="V40" s="203"/>
      <c r="W40" s="203"/>
      <c r="X40" s="203"/>
      <c r="Y40" s="207"/>
      <c r="Z40" s="212"/>
      <c r="AA40" s="213"/>
      <c r="AB40" s="213"/>
      <c r="AC40" s="213"/>
      <c r="AD40" s="214"/>
      <c r="AE40" s="164"/>
      <c r="AF40" s="165"/>
      <c r="AG40" s="165"/>
      <c r="AH40" s="165"/>
      <c r="AI40" s="165"/>
      <c r="AJ40" s="166"/>
      <c r="AK40" s="176"/>
      <c r="AL40" s="177"/>
      <c r="AM40" s="177"/>
      <c r="AN40" s="178"/>
      <c r="AO40" s="30"/>
      <c r="AP40" s="31"/>
      <c r="AQ40" s="31"/>
      <c r="AR40" s="31"/>
      <c r="AS40" s="32"/>
    </row>
    <row r="41" spans="3:52" s="11" customFormat="1" ht="14.25" customHeight="1" x14ac:dyDescent="0.2">
      <c r="C41" s="287"/>
      <c r="D41" s="288"/>
      <c r="E41" s="289"/>
      <c r="F41" s="59"/>
      <c r="G41" s="60"/>
      <c r="H41" s="60"/>
      <c r="I41" s="60"/>
      <c r="J41" s="61"/>
      <c r="K41" s="59"/>
      <c r="L41" s="60"/>
      <c r="M41" s="60"/>
      <c r="N41" s="60"/>
      <c r="O41" s="61"/>
      <c r="P41" s="197"/>
      <c r="Q41" s="198"/>
      <c r="R41" s="198"/>
      <c r="S41" s="198"/>
      <c r="T41" s="199"/>
      <c r="U41" s="204"/>
      <c r="V41" s="205"/>
      <c r="W41" s="205"/>
      <c r="X41" s="205"/>
      <c r="Y41" s="208"/>
      <c r="Z41" s="215"/>
      <c r="AA41" s="216"/>
      <c r="AB41" s="216"/>
      <c r="AC41" s="216"/>
      <c r="AD41" s="217"/>
      <c r="AE41" s="167"/>
      <c r="AF41" s="168"/>
      <c r="AG41" s="168"/>
      <c r="AH41" s="168"/>
      <c r="AI41" s="168"/>
      <c r="AJ41" s="169"/>
      <c r="AK41" s="179"/>
      <c r="AL41" s="180"/>
      <c r="AM41" s="180"/>
      <c r="AN41" s="181"/>
      <c r="AO41" s="30"/>
      <c r="AP41" s="31"/>
      <c r="AQ41" s="31"/>
      <c r="AR41" s="31"/>
      <c r="AS41" s="32"/>
    </row>
    <row r="44" spans="3:52" x14ac:dyDescent="0.2">
      <c r="G44" s="89" t="s">
        <v>50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</row>
    <row r="45" spans="3:52" x14ac:dyDescent="0.2"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</row>
    <row r="46" spans="3:52" x14ac:dyDescent="0.2">
      <c r="G46" s="89" t="s">
        <v>51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</row>
    <row r="47" spans="3:52" x14ac:dyDescent="0.2"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</row>
    <row r="48" spans="3:52" x14ac:dyDescent="0.2">
      <c r="G48" s="89" t="s">
        <v>16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</row>
    <row r="49" spans="7:19" x14ac:dyDescent="0.2"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</sheetData>
  <mergeCells count="73">
    <mergeCell ref="G44:I45"/>
    <mergeCell ref="J44:S45"/>
    <mergeCell ref="G46:I47"/>
    <mergeCell ref="J46:S47"/>
    <mergeCell ref="G48:I49"/>
    <mergeCell ref="J48:S49"/>
    <mergeCell ref="AE32:AJ36"/>
    <mergeCell ref="AK32:AN36"/>
    <mergeCell ref="C37:E41"/>
    <mergeCell ref="P37:T41"/>
    <mergeCell ref="U37:V41"/>
    <mergeCell ref="W37:W41"/>
    <mergeCell ref="X37:Y41"/>
    <mergeCell ref="Z37:AD41"/>
    <mergeCell ref="AE37:AJ41"/>
    <mergeCell ref="AK37:AN41"/>
    <mergeCell ref="C32:E36"/>
    <mergeCell ref="K32:O36"/>
    <mergeCell ref="U32:V36"/>
    <mergeCell ref="W32:W36"/>
    <mergeCell ref="X32:Y36"/>
    <mergeCell ref="Z32:AD36"/>
    <mergeCell ref="AE26:AJ26"/>
    <mergeCell ref="AK26:AN26"/>
    <mergeCell ref="C27:E31"/>
    <mergeCell ref="F27:J31"/>
    <mergeCell ref="U27:V31"/>
    <mergeCell ref="W27:W31"/>
    <mergeCell ref="X27:Y31"/>
    <mergeCell ref="Z27:AD31"/>
    <mergeCell ref="AE27:AJ31"/>
    <mergeCell ref="AK27:AN31"/>
    <mergeCell ref="C26:E26"/>
    <mergeCell ref="F26:J26"/>
    <mergeCell ref="K26:O26"/>
    <mergeCell ref="P26:T26"/>
    <mergeCell ref="U26:Y26"/>
    <mergeCell ref="Z26:AD26"/>
    <mergeCell ref="Z17:AD21"/>
    <mergeCell ref="AE17:AJ21"/>
    <mergeCell ref="AK17:AN21"/>
    <mergeCell ref="C12:E16"/>
    <mergeCell ref="K12:O16"/>
    <mergeCell ref="U12:V16"/>
    <mergeCell ref="W12:W16"/>
    <mergeCell ref="X12:Y16"/>
    <mergeCell ref="Z12:AD16"/>
    <mergeCell ref="C17:E21"/>
    <mergeCell ref="P17:T21"/>
    <mergeCell ref="U17:V21"/>
    <mergeCell ref="W17:W21"/>
    <mergeCell ref="X17:Y21"/>
    <mergeCell ref="P6:T6"/>
    <mergeCell ref="U6:Y6"/>
    <mergeCell ref="Z6:AD6"/>
    <mergeCell ref="AE12:AJ16"/>
    <mergeCell ref="AK12:AN16"/>
    <mergeCell ref="H2:V3"/>
    <mergeCell ref="D4:G5"/>
    <mergeCell ref="D24:F25"/>
    <mergeCell ref="AE6:AJ6"/>
    <mergeCell ref="AK6:AN6"/>
    <mergeCell ref="C7:E11"/>
    <mergeCell ref="F7:J11"/>
    <mergeCell ref="U7:V11"/>
    <mergeCell ref="W7:W11"/>
    <mergeCell ref="X7:Y11"/>
    <mergeCell ref="Z7:AD11"/>
    <mergeCell ref="AE7:AJ11"/>
    <mergeCell ref="AK7:AN11"/>
    <mergeCell ref="C6:E6"/>
    <mergeCell ref="F6:J6"/>
    <mergeCell ref="K6:O6"/>
  </mergeCells>
  <phoneticPr fontId="6"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参加チーム</vt:lpstr>
      <vt:lpstr>審判</vt:lpstr>
      <vt:lpstr>プラチナ</vt:lpstr>
      <vt:lpstr>ゴールド・シルバー</vt:lpstr>
      <vt:lpstr>ゴ・シトーナメント</vt:lpstr>
      <vt:lpstr>ミドル・フリー</vt:lpstr>
      <vt:lpstr>レディース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yukiharu sasaki</cp:lastModifiedBy>
  <cp:lastPrinted>2026-03-25T02:06:33Z</cp:lastPrinted>
  <dcterms:created xsi:type="dcterms:W3CDTF">2010-02-18T04:58:51Z</dcterms:created>
  <dcterms:modified xsi:type="dcterms:W3CDTF">2026-03-25T05:09:30Z</dcterms:modified>
</cp:coreProperties>
</file>